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2" i="1" l="1"/>
  <c r="K30" i="1"/>
  <c r="L29" i="1"/>
  <c r="K29" i="1"/>
  <c r="K32" i="1" s="1"/>
  <c r="J29" i="1"/>
  <c r="J30" i="1" s="1"/>
  <c r="J32" i="1" s="1"/>
  <c r="I29" i="1"/>
  <c r="H29" i="1"/>
  <c r="F29" i="1"/>
  <c r="F30" i="1" s="1"/>
  <c r="F32" i="1" s="1"/>
  <c r="E29" i="1"/>
  <c r="D29" i="1"/>
  <c r="G27" i="1"/>
  <c r="G26" i="1"/>
  <c r="G29" i="1" s="1"/>
  <c r="G30" i="1" s="1"/>
  <c r="M19" i="1"/>
  <c r="L19" i="1"/>
  <c r="H19" i="1"/>
  <c r="D19" i="1"/>
  <c r="L16" i="1"/>
  <c r="K16" i="1"/>
  <c r="K19" i="1" s="1"/>
  <c r="J16" i="1"/>
  <c r="J19" i="1" s="1"/>
  <c r="I16" i="1"/>
  <c r="I19" i="1" s="1"/>
  <c r="H16" i="1"/>
  <c r="F16" i="1"/>
  <c r="F19" i="1" s="1"/>
  <c r="E16" i="1"/>
  <c r="E19" i="1" s="1"/>
  <c r="D16" i="1"/>
  <c r="G12" i="1"/>
  <c r="L32" i="1" l="1"/>
  <c r="D32" i="1"/>
  <c r="D30" i="1"/>
  <c r="H30" i="1"/>
  <c r="H32" i="1" s="1"/>
  <c r="L30" i="1"/>
  <c r="G32" i="1"/>
  <c r="G16" i="1"/>
  <c r="G19" i="1" s="1"/>
  <c r="E30" i="1"/>
  <c r="E32" i="1" s="1"/>
  <c r="I30" i="1"/>
  <c r="I32" i="1" s="1"/>
</calcChain>
</file>

<file path=xl/sharedStrings.xml><?xml version="1.0" encoding="utf-8"?>
<sst xmlns="http://schemas.openxmlformats.org/spreadsheetml/2006/main" count="59" uniqueCount="41">
  <si>
    <t>ООО "Калужская продовольственная компания"</t>
  </si>
  <si>
    <t>Согласовано:</t>
  </si>
  <si>
    <t>Директор школы</t>
  </si>
  <si>
    <t>Питание для начальной школы и</t>
  </si>
  <si>
    <t>льготных категорий обучающихся</t>
  </si>
  <si>
    <t>Меню</t>
  </si>
  <si>
    <t>на 7 Апреля 2025 г.</t>
  </si>
  <si>
    <t>Завтрак</t>
  </si>
  <si>
    <t>Масса порции</t>
  </si>
  <si>
    <t>Пищевая ценность</t>
  </si>
  <si>
    <t>Витамины, мг</t>
  </si>
  <si>
    <t>Мин. Вещества</t>
  </si>
  <si>
    <t>Номер рецептуры</t>
  </si>
  <si>
    <t>7 - 11 лет</t>
  </si>
  <si>
    <t>с 12 лет</t>
  </si>
  <si>
    <t>Белки, г</t>
  </si>
  <si>
    <t>Жиры, г</t>
  </si>
  <si>
    <t>Углеводы, г</t>
  </si>
  <si>
    <t>Калорийность, ккал</t>
  </si>
  <si>
    <t>В1, мг</t>
  </si>
  <si>
    <t>Е, мг</t>
  </si>
  <si>
    <t>С, мг</t>
  </si>
  <si>
    <t>Са, мг</t>
  </si>
  <si>
    <t>Fe, мг</t>
  </si>
  <si>
    <t xml:space="preserve">Каша из крупы "Геркулес" молочная </t>
  </si>
  <si>
    <t xml:space="preserve">Кофейный напиток </t>
  </si>
  <si>
    <t>Сыр порциями</t>
  </si>
  <si>
    <t>Хлеб пшеничный</t>
  </si>
  <si>
    <t>Итого завтрак:</t>
  </si>
  <si>
    <t>Итого:</t>
  </si>
  <si>
    <t>Обед</t>
  </si>
  <si>
    <t>Щи из свежей капусты с картофелем на курином бульоне</t>
  </si>
  <si>
    <t>Плов с мясом птицы</t>
  </si>
  <si>
    <t xml:space="preserve">Чай с сахаром </t>
  </si>
  <si>
    <t>Хлеб ржаной</t>
  </si>
  <si>
    <t>Итого обед:</t>
  </si>
  <si>
    <t>Итого за день:</t>
  </si>
  <si>
    <t>Выработано по ГОСТ 30390-2013</t>
  </si>
  <si>
    <t>Технолог</t>
  </si>
  <si>
    <t>Зав. производства</t>
  </si>
  <si>
    <t>Калькулятор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</si>
</sst>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10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2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0.79998168889431442"/>
        <bgColor indexed="64"/>
      </patternFill>
    </fill>
    <fill>
      <patternFill patternType="solid">
        <fgColor rgb="FFFFFFFF"/>
        <bgColor rgb="FFFFFFFF"/>
      </patternFill>
    </fill>
  </fills>
  <borders count="2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0" borderId="0" xfId="0" applyFont="1" applyAlignment="1">
      <alignment vertical="center" wrapText="1" shrinkToFit="1"/>
    </xf>
    <xf numFmtId="0" fontId="2" fillId="0" borderId="0" xfId="0" applyFont="1"/>
    <xf numFmtId="0" fontId="2" fillId="0" borderId="1" xfId="0" applyFont="1" applyBorder="1"/>
    <xf numFmtId="0" fontId="2" fillId="0" borderId="0" xfId="0" applyFont="1" applyAlignment="1">
      <alignment horizontal="left" vertical="center" wrapText="1" shrinkToFit="1"/>
    </xf>
    <xf numFmtId="3" fontId="2" fillId="0" borderId="0" xfId="0" applyNumberFormat="1" applyFont="1"/>
    <xf numFmtId="0" fontId="3" fillId="0" borderId="0" xfId="0" applyFont="1" applyAlignment="1">
      <alignment vertical="center" wrapText="1" shrinkToFit="1"/>
    </xf>
    <xf numFmtId="0" fontId="2" fillId="0" borderId="0" xfId="0" applyFont="1" applyAlignment="1">
      <alignment vertical="center" wrapText="1" shrinkToFit="1"/>
    </xf>
    <xf numFmtId="0" fontId="2" fillId="0" borderId="0" xfId="0" applyFont="1" applyAlignment="1">
      <alignment horizontal="center" vertical="center" wrapText="1" shrinkToFit="1"/>
    </xf>
    <xf numFmtId="0" fontId="3" fillId="0" borderId="0" xfId="0" applyFont="1" applyAlignment="1">
      <alignment horizontal="center" vertical="center" wrapText="1" shrinkToFit="1"/>
    </xf>
    <xf numFmtId="0" fontId="4" fillId="0" borderId="0" xfId="0" applyFont="1" applyAlignment="1">
      <alignment horizontal="center" vertical="center" wrapText="1" shrinkToFit="1"/>
    </xf>
    <xf numFmtId="3" fontId="3" fillId="0" borderId="2" xfId="0" applyNumberFormat="1" applyFont="1" applyBorder="1" applyAlignment="1">
      <alignment horizontal="center" vertical="center" wrapText="1"/>
    </xf>
    <xf numFmtId="3" fontId="3" fillId="0" borderId="3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textRotation="90" wrapText="1"/>
    </xf>
    <xf numFmtId="0" fontId="2" fillId="0" borderId="0" xfId="0" applyFont="1" applyAlignment="1">
      <alignment horizontal="center" vertical="center"/>
    </xf>
    <xf numFmtId="3" fontId="3" fillId="0" borderId="8" xfId="0" applyNumberFormat="1" applyFont="1" applyBorder="1" applyAlignment="1">
      <alignment horizontal="center" vertical="center" textRotation="90" wrapText="1" shrinkToFit="1"/>
    </xf>
    <xf numFmtId="3" fontId="3" fillId="0" borderId="9" xfId="0" applyNumberFormat="1" applyFont="1" applyBorder="1" applyAlignment="1">
      <alignment horizontal="center" vertical="center" textRotation="90" wrapText="1" shrinkToFit="1"/>
    </xf>
    <xf numFmtId="0" fontId="3" fillId="0" borderId="8" xfId="0" applyFont="1" applyBorder="1" applyAlignment="1">
      <alignment horizontal="center" vertical="center" textRotation="90" wrapText="1" shrinkToFit="1"/>
    </xf>
    <xf numFmtId="0" fontId="3" fillId="0" borderId="10" xfId="0" applyFont="1" applyBorder="1" applyAlignment="1">
      <alignment horizontal="center" vertical="center" textRotation="88" wrapText="1" shrinkToFit="1"/>
    </xf>
    <xf numFmtId="0" fontId="3" fillId="0" borderId="10" xfId="0" applyFont="1" applyBorder="1" applyAlignment="1">
      <alignment horizontal="center" vertical="center" textRotation="90" wrapText="1" shrinkToFit="1"/>
    </xf>
    <xf numFmtId="0" fontId="3" fillId="0" borderId="11" xfId="0" applyFont="1" applyBorder="1" applyAlignment="1">
      <alignment horizontal="center" vertical="center" textRotation="90" wrapText="1" shrinkToFit="1"/>
    </xf>
    <xf numFmtId="0" fontId="3" fillId="0" borderId="12" xfId="0" applyFont="1" applyBorder="1" applyAlignment="1">
      <alignment horizontal="center" vertical="center" textRotation="90" wrapText="1" shrinkToFit="1"/>
    </xf>
    <xf numFmtId="0" fontId="3" fillId="0" borderId="9" xfId="0" applyFont="1" applyBorder="1" applyAlignment="1">
      <alignment horizontal="center" vertical="center" textRotation="90" wrapText="1" shrinkToFit="1"/>
    </xf>
    <xf numFmtId="0" fontId="5" fillId="0" borderId="13" xfId="0" applyFont="1" applyBorder="1" applyAlignment="1">
      <alignment horizontal="center" vertical="center" textRotation="90" wrapText="1"/>
    </xf>
    <xf numFmtId="3" fontId="3" fillId="0" borderId="14" xfId="0" applyNumberFormat="1" applyFont="1" applyBorder="1" applyAlignment="1">
      <alignment horizontal="center" vertical="center" textRotation="90" wrapText="1" shrinkToFit="1"/>
    </xf>
    <xf numFmtId="3" fontId="3" fillId="0" borderId="15" xfId="0" applyNumberFormat="1" applyFont="1" applyBorder="1" applyAlignment="1">
      <alignment horizontal="center" vertical="center" textRotation="90" wrapText="1" shrinkToFit="1"/>
    </xf>
    <xf numFmtId="0" fontId="3" fillId="0" borderId="14" xfId="0" applyFont="1" applyBorder="1" applyAlignment="1">
      <alignment horizontal="center" vertical="center" textRotation="90" wrapText="1" shrinkToFit="1"/>
    </xf>
    <xf numFmtId="0" fontId="3" fillId="0" borderId="16" xfId="0" applyFont="1" applyBorder="1" applyAlignment="1">
      <alignment horizontal="center" vertical="center" textRotation="88" wrapText="1" shrinkToFit="1"/>
    </xf>
    <xf numFmtId="0" fontId="3" fillId="0" borderId="16" xfId="0" applyFont="1" applyBorder="1" applyAlignment="1">
      <alignment horizontal="center" vertical="center" textRotation="90" wrapText="1" shrinkToFit="1"/>
    </xf>
    <xf numFmtId="0" fontId="3" fillId="0" borderId="17" xfId="0" applyFont="1" applyBorder="1" applyAlignment="1">
      <alignment horizontal="center" vertical="center" textRotation="90" wrapText="1" shrinkToFit="1"/>
    </xf>
    <xf numFmtId="0" fontId="3" fillId="0" borderId="18" xfId="0" applyFont="1" applyBorder="1" applyAlignment="1">
      <alignment horizontal="center" vertical="center" textRotation="90" wrapText="1" shrinkToFit="1"/>
    </xf>
    <xf numFmtId="0" fontId="3" fillId="0" borderId="15" xfId="0" applyFont="1" applyBorder="1" applyAlignment="1">
      <alignment horizontal="center" vertical="center" textRotation="90" wrapText="1" shrinkToFit="1"/>
    </xf>
    <xf numFmtId="0" fontId="5" fillId="0" borderId="19" xfId="0" applyFont="1" applyBorder="1" applyAlignment="1">
      <alignment horizontal="center" vertical="center" textRotation="90" wrapText="1"/>
    </xf>
    <xf numFmtId="0" fontId="6" fillId="0" borderId="20" xfId="0" applyFont="1" applyBorder="1" applyAlignment="1">
      <alignment wrapText="1"/>
    </xf>
    <xf numFmtId="0" fontId="6" fillId="0" borderId="20" xfId="0" applyFont="1" applyBorder="1" applyAlignment="1">
      <alignment horizontal="right"/>
    </xf>
    <xf numFmtId="0" fontId="6" fillId="0" borderId="20" xfId="0" applyFont="1" applyBorder="1"/>
    <xf numFmtId="2" fontId="6" fillId="0" borderId="20" xfId="0" applyNumberFormat="1" applyFont="1" applyBorder="1"/>
    <xf numFmtId="0" fontId="6" fillId="0" borderId="21" xfId="0" applyFont="1" applyBorder="1"/>
    <xf numFmtId="0" fontId="6" fillId="0" borderId="22" xfId="0" applyFont="1" applyBorder="1"/>
    <xf numFmtId="0" fontId="6" fillId="2" borderId="20" xfId="0" applyFont="1" applyFill="1" applyBorder="1" applyAlignment="1">
      <alignment wrapText="1"/>
    </xf>
    <xf numFmtId="0" fontId="7" fillId="3" borderId="20" xfId="0" applyFont="1" applyFill="1" applyBorder="1"/>
    <xf numFmtId="0" fontId="7" fillId="3" borderId="20" xfId="0" applyFont="1" applyFill="1" applyBorder="1" applyAlignment="1">
      <alignment horizontal="right"/>
    </xf>
    <xf numFmtId="0" fontId="7" fillId="2" borderId="20" xfId="0" applyFont="1" applyFill="1" applyBorder="1"/>
    <xf numFmtId="0" fontId="2" fillId="0" borderId="1" xfId="0" applyFont="1" applyBorder="1" applyAlignment="1">
      <alignment vertical="center" wrapText="1" shrinkToFit="1"/>
    </xf>
    <xf numFmtId="3" fontId="2" fillId="0" borderId="14" xfId="0" applyNumberFormat="1" applyFont="1" applyBorder="1" applyAlignment="1">
      <alignment horizontal="center" vertical="center"/>
    </xf>
    <xf numFmtId="3" fontId="2" fillId="0" borderId="15" xfId="0" applyNumberFormat="1" applyFont="1" applyBorder="1" applyAlignment="1">
      <alignment horizontal="center" vertical="center"/>
    </xf>
    <xf numFmtId="164" fontId="2" fillId="0" borderId="14" xfId="0" applyNumberFormat="1" applyFont="1" applyBorder="1" applyAlignment="1">
      <alignment horizontal="center" vertical="center"/>
    </xf>
    <xf numFmtId="164" fontId="2" fillId="0" borderId="16" xfId="0" applyNumberFormat="1" applyFont="1" applyBorder="1" applyAlignment="1">
      <alignment horizontal="center" vertical="center"/>
    </xf>
    <xf numFmtId="164" fontId="2" fillId="0" borderId="17" xfId="0" applyNumberFormat="1" applyFont="1" applyBorder="1" applyAlignment="1">
      <alignment horizontal="center" vertical="center"/>
    </xf>
    <xf numFmtId="164" fontId="2" fillId="0" borderId="18" xfId="0" applyNumberFormat="1" applyFont="1" applyBorder="1" applyAlignment="1">
      <alignment horizontal="center" vertical="center"/>
    </xf>
    <xf numFmtId="164" fontId="2" fillId="0" borderId="15" xfId="0" applyNumberFormat="1" applyFont="1" applyBorder="1" applyAlignment="1">
      <alignment horizontal="center" vertical="center"/>
    </xf>
    <xf numFmtId="0" fontId="2" fillId="0" borderId="19" xfId="0" applyFont="1" applyBorder="1" applyAlignment="1">
      <alignment horizontal="center"/>
    </xf>
    <xf numFmtId="0" fontId="8" fillId="0" borderId="0" xfId="0" applyFont="1"/>
    <xf numFmtId="3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9" fillId="0" borderId="0" xfId="0" applyFont="1" applyAlignment="1">
      <alignment horizontal="left" vertical="center" wrapText="1" shrinkToFit="1"/>
    </xf>
    <xf numFmtId="165" fontId="3" fillId="2" borderId="23" xfId="0" applyNumberFormat="1" applyFont="1" applyFill="1" applyBorder="1" applyAlignment="1">
      <alignment horizontal="center" vertical="center"/>
    </xf>
    <xf numFmtId="165" fontId="3" fillId="2" borderId="24" xfId="0" applyNumberFormat="1" applyFont="1" applyFill="1" applyBorder="1" applyAlignment="1">
      <alignment horizontal="center" vertical="center"/>
    </xf>
    <xf numFmtId="165" fontId="3" fillId="2" borderId="25" xfId="0" applyNumberFormat="1" applyFont="1" applyFill="1" applyBorder="1" applyAlignment="1">
      <alignment horizontal="center" vertical="center"/>
    </xf>
    <xf numFmtId="165" fontId="3" fillId="2" borderId="26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vertical="center" wrapText="1" shrinkToFit="1"/>
    </xf>
    <xf numFmtId="164" fontId="2" fillId="0" borderId="0" xfId="0" applyNumberFormat="1" applyFont="1"/>
    <xf numFmtId="0" fontId="6" fillId="4" borderId="20" xfId="0" applyFont="1" applyFill="1" applyBorder="1"/>
    <xf numFmtId="0" fontId="6" fillId="2" borderId="20" xfId="0" applyFont="1" applyFill="1" applyBorder="1"/>
    <xf numFmtId="0" fontId="7" fillId="0" borderId="22" xfId="0" applyFont="1" applyBorder="1"/>
    <xf numFmtId="165" fontId="3" fillId="0" borderId="23" xfId="0" applyNumberFormat="1" applyFont="1" applyBorder="1" applyAlignment="1">
      <alignment vertical="center"/>
    </xf>
    <xf numFmtId="165" fontId="3" fillId="0" borderId="24" xfId="0" applyNumberFormat="1" applyFont="1" applyBorder="1" applyAlignment="1">
      <alignment vertical="center"/>
    </xf>
    <xf numFmtId="165" fontId="3" fillId="0" borderId="25" xfId="0" applyNumberFormat="1" applyFont="1" applyBorder="1" applyAlignment="1">
      <alignment vertical="center"/>
    </xf>
    <xf numFmtId="165" fontId="3" fillId="0" borderId="26" xfId="0" applyNumberFormat="1" applyFont="1" applyBorder="1" applyAlignment="1">
      <alignment vertical="center"/>
    </xf>
    <xf numFmtId="0" fontId="2" fillId="0" borderId="0" xfId="0" applyFont="1" applyAlignment="1">
      <alignment horizontal="right" vertical="center" wrapText="1" shrinkToFit="1"/>
    </xf>
    <xf numFmtId="3" fontId="2" fillId="0" borderId="1" xfId="0" applyNumberFormat="1" applyFont="1" applyBorder="1"/>
    <xf numFmtId="164" fontId="2" fillId="0" borderId="1" xfId="0" applyNumberFormat="1" applyFont="1" applyBorder="1"/>
    <xf numFmtId="3" fontId="2" fillId="0" borderId="27" xfId="0" applyNumberFormat="1" applyFont="1" applyBorder="1"/>
    <xf numFmtId="164" fontId="2" fillId="0" borderId="27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9"/>
  <sheetViews>
    <sheetView tabSelected="1" workbookViewId="0">
      <selection sqref="A1:P49"/>
    </sheetView>
  </sheetViews>
  <sheetFormatPr defaultRowHeight="15" x14ac:dyDescent="0.25"/>
  <sheetData>
    <row r="1" spans="1:16" ht="90" thickBot="1" x14ac:dyDescent="0.3">
      <c r="A1" s="1" t="s">
        <v>0</v>
      </c>
      <c r="B1" s="1"/>
      <c r="C1" s="1"/>
      <c r="D1" s="1"/>
      <c r="E1" s="2"/>
      <c r="F1" s="2" t="s">
        <v>1</v>
      </c>
      <c r="G1" s="2"/>
      <c r="H1" s="3"/>
      <c r="I1" s="3"/>
      <c r="J1" s="3"/>
      <c r="K1" s="2" t="s">
        <v>2</v>
      </c>
      <c r="L1" s="2"/>
      <c r="M1" s="2"/>
      <c r="N1" s="2"/>
      <c r="O1" s="2"/>
      <c r="P1" s="2"/>
    </row>
    <row r="2" spans="1:16" x14ac:dyDescent="0.25">
      <c r="A2" s="4"/>
      <c r="B2" s="4"/>
      <c r="C2" s="5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ht="85.5" x14ac:dyDescent="0.25">
      <c r="A3" s="6" t="s">
        <v>3</v>
      </c>
      <c r="B3" s="6"/>
      <c r="C3" s="7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 ht="85.5" x14ac:dyDescent="0.25">
      <c r="A4" s="6" t="s">
        <v>4</v>
      </c>
      <c r="B4" s="6"/>
      <c r="C4" s="7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spans="1:16" x14ac:dyDescent="0.25">
      <c r="A5" s="8"/>
      <c r="B5" s="8"/>
      <c r="C5" s="8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spans="1:16" x14ac:dyDescent="0.25">
      <c r="A6" s="9" t="s">
        <v>5</v>
      </c>
      <c r="B6" s="9"/>
      <c r="C6" s="8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1:16" ht="42.75" x14ac:dyDescent="0.25">
      <c r="A7" s="9" t="s">
        <v>6</v>
      </c>
      <c r="B7" s="9"/>
      <c r="C7" s="8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16" ht="15.75" thickBot="1" x14ac:dyDescent="0.3">
      <c r="A8" s="4"/>
      <c r="B8" s="4"/>
      <c r="C8" s="5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</row>
    <row r="9" spans="1:16" x14ac:dyDescent="0.25">
      <c r="A9" s="10" t="s">
        <v>7</v>
      </c>
      <c r="B9" s="11" t="s">
        <v>8</v>
      </c>
      <c r="C9" s="12"/>
      <c r="D9" s="13" t="s">
        <v>9</v>
      </c>
      <c r="E9" s="14"/>
      <c r="F9" s="14"/>
      <c r="G9" s="15"/>
      <c r="H9" s="16" t="s">
        <v>10</v>
      </c>
      <c r="I9" s="17"/>
      <c r="J9" s="18"/>
      <c r="K9" s="19" t="s">
        <v>11</v>
      </c>
      <c r="L9" s="20"/>
      <c r="M9" s="21" t="s">
        <v>12</v>
      </c>
      <c r="N9" s="22"/>
      <c r="O9" s="22"/>
      <c r="P9" s="22"/>
    </row>
    <row r="10" spans="1:16" x14ac:dyDescent="0.25">
      <c r="A10" s="2"/>
      <c r="B10" s="23" t="s">
        <v>13</v>
      </c>
      <c r="C10" s="24" t="s">
        <v>14</v>
      </c>
      <c r="D10" s="25" t="s">
        <v>15</v>
      </c>
      <c r="E10" s="26" t="s">
        <v>16</v>
      </c>
      <c r="F10" s="27" t="s">
        <v>17</v>
      </c>
      <c r="G10" s="28" t="s">
        <v>18</v>
      </c>
      <c r="H10" s="29" t="s">
        <v>19</v>
      </c>
      <c r="I10" s="27" t="s">
        <v>20</v>
      </c>
      <c r="J10" s="30" t="s">
        <v>21</v>
      </c>
      <c r="K10" s="25" t="s">
        <v>22</v>
      </c>
      <c r="L10" s="28" t="s">
        <v>23</v>
      </c>
      <c r="M10" s="31"/>
      <c r="N10" s="2"/>
      <c r="O10" s="2"/>
      <c r="P10" s="2"/>
    </row>
    <row r="11" spans="1:16" ht="15.75" thickBot="1" x14ac:dyDescent="0.3">
      <c r="A11" s="2"/>
      <c r="B11" s="32"/>
      <c r="C11" s="33"/>
      <c r="D11" s="34"/>
      <c r="E11" s="35"/>
      <c r="F11" s="36"/>
      <c r="G11" s="37"/>
      <c r="H11" s="38"/>
      <c r="I11" s="36"/>
      <c r="J11" s="39"/>
      <c r="K11" s="34"/>
      <c r="L11" s="37"/>
      <c r="M11" s="40"/>
      <c r="N11" s="2"/>
      <c r="O11" s="2"/>
      <c r="P11" s="2"/>
    </row>
    <row r="12" spans="1:16" ht="94.5" x14ac:dyDescent="0.25">
      <c r="A12" s="41" t="s">
        <v>24</v>
      </c>
      <c r="B12" s="42">
        <v>200</v>
      </c>
      <c r="C12" s="42">
        <v>250</v>
      </c>
      <c r="D12" s="43">
        <v>12.65</v>
      </c>
      <c r="E12" s="43">
        <v>11.12</v>
      </c>
      <c r="F12" s="43">
        <v>16.8</v>
      </c>
      <c r="G12" s="43">
        <f>D12*4+E12*9+F12*4</f>
        <v>217.88</v>
      </c>
      <c r="H12" s="43">
        <v>0.06</v>
      </c>
      <c r="I12" s="43">
        <v>0.45</v>
      </c>
      <c r="J12" s="44">
        <v>0</v>
      </c>
      <c r="K12" s="43">
        <v>114.75</v>
      </c>
      <c r="L12" s="45">
        <v>0.56000000000000005</v>
      </c>
      <c r="M12" s="46">
        <v>234</v>
      </c>
      <c r="N12" s="2"/>
      <c r="O12" s="2"/>
      <c r="P12" s="2"/>
    </row>
    <row r="13" spans="1:16" ht="47.25" x14ac:dyDescent="0.25">
      <c r="A13" s="47" t="s">
        <v>25</v>
      </c>
      <c r="B13" s="42">
        <v>200</v>
      </c>
      <c r="C13" s="42">
        <v>200</v>
      </c>
      <c r="D13" s="43">
        <v>0</v>
      </c>
      <c r="E13" s="43">
        <v>0</v>
      </c>
      <c r="F13" s="43">
        <v>10</v>
      </c>
      <c r="G13" s="43">
        <v>40</v>
      </c>
      <c r="H13" s="43">
        <v>0</v>
      </c>
      <c r="I13" s="43">
        <v>0</v>
      </c>
      <c r="J13" s="44">
        <v>0</v>
      </c>
      <c r="K13" s="43">
        <v>2.6</v>
      </c>
      <c r="L13" s="45">
        <v>0.11</v>
      </c>
      <c r="M13" s="46">
        <v>464</v>
      </c>
      <c r="N13" s="2"/>
      <c r="O13" s="2"/>
      <c r="P13" s="2"/>
    </row>
    <row r="14" spans="1:16" ht="47.25" x14ac:dyDescent="0.25">
      <c r="A14" s="41" t="s">
        <v>26</v>
      </c>
      <c r="B14" s="42">
        <v>15</v>
      </c>
      <c r="C14" s="42">
        <v>20</v>
      </c>
      <c r="D14" s="43">
        <v>3.48</v>
      </c>
      <c r="E14" s="43">
        <v>4.43</v>
      </c>
      <c r="F14" s="43">
        <v>0</v>
      </c>
      <c r="G14" s="43">
        <v>53.7</v>
      </c>
      <c r="H14" s="43">
        <v>0</v>
      </c>
      <c r="I14" s="43">
        <v>0</v>
      </c>
      <c r="J14" s="44">
        <v>0</v>
      </c>
      <c r="K14" s="43">
        <v>2</v>
      </c>
      <c r="L14" s="45">
        <v>0</v>
      </c>
      <c r="M14" s="46">
        <v>79</v>
      </c>
      <c r="N14" s="2"/>
      <c r="O14" s="2"/>
      <c r="P14" s="2"/>
    </row>
    <row r="15" spans="1:16" ht="15.75" x14ac:dyDescent="0.25">
      <c r="A15" s="43" t="s">
        <v>27</v>
      </c>
      <c r="B15" s="42">
        <v>30</v>
      </c>
      <c r="C15" s="42">
        <v>30</v>
      </c>
      <c r="D15" s="43">
        <v>2.25</v>
      </c>
      <c r="E15" s="43">
        <v>0.86999999999999988</v>
      </c>
      <c r="F15" s="43">
        <v>15.42</v>
      </c>
      <c r="G15" s="43">
        <v>78.509999999999991</v>
      </c>
      <c r="H15" s="43">
        <v>3.3000000000000002E-2</v>
      </c>
      <c r="I15" s="43">
        <v>0.51</v>
      </c>
      <c r="J15" s="44">
        <v>0</v>
      </c>
      <c r="K15" s="43">
        <v>14.1</v>
      </c>
      <c r="L15" s="45">
        <v>1.17</v>
      </c>
      <c r="M15" s="46">
        <v>576</v>
      </c>
      <c r="N15" s="2"/>
      <c r="O15" s="2"/>
      <c r="P15" s="2"/>
    </row>
    <row r="16" spans="1:16" ht="15.75" x14ac:dyDescent="0.25">
      <c r="A16" s="48" t="s">
        <v>28</v>
      </c>
      <c r="B16" s="49">
        <v>565</v>
      </c>
      <c r="C16" s="49">
        <v>595</v>
      </c>
      <c r="D16" s="50">
        <f t="shared" ref="D16:L16" si="0">SUM(D12:D15)</f>
        <v>18.38</v>
      </c>
      <c r="E16" s="50">
        <f t="shared" si="0"/>
        <v>16.419999999999998</v>
      </c>
      <c r="F16" s="48">
        <f t="shared" si="0"/>
        <v>42.22</v>
      </c>
      <c r="G16" s="48">
        <f t="shared" si="0"/>
        <v>390.09</v>
      </c>
      <c r="H16" s="48">
        <f t="shared" si="0"/>
        <v>9.2999999999999999E-2</v>
      </c>
      <c r="I16" s="48">
        <f t="shared" si="0"/>
        <v>0.96</v>
      </c>
      <c r="J16" s="48">
        <f t="shared" si="0"/>
        <v>0</v>
      </c>
      <c r="K16" s="48">
        <f t="shared" si="0"/>
        <v>133.44999999999999</v>
      </c>
      <c r="L16" s="48">
        <f t="shared" si="0"/>
        <v>1.8399999999999999</v>
      </c>
      <c r="M16" s="46"/>
      <c r="N16" s="2"/>
      <c r="O16" s="2"/>
      <c r="P16" s="2"/>
    </row>
    <row r="17" spans="1:16" ht="15.75" thickBot="1" x14ac:dyDescent="0.3">
      <c r="A17" s="51"/>
      <c r="B17" s="52"/>
      <c r="C17" s="53"/>
      <c r="D17" s="54"/>
      <c r="E17" s="55"/>
      <c r="F17" s="55"/>
      <c r="G17" s="56"/>
      <c r="H17" s="57"/>
      <c r="I17" s="55"/>
      <c r="J17" s="58"/>
      <c r="K17" s="54"/>
      <c r="L17" s="56"/>
      <c r="M17" s="59"/>
      <c r="N17" s="2"/>
      <c r="O17" s="2"/>
      <c r="P17" s="60"/>
    </row>
    <row r="18" spans="1:16" ht="15.75" thickBot="1" x14ac:dyDescent="0.3">
      <c r="A18" s="4"/>
      <c r="B18" s="4"/>
      <c r="C18" s="61"/>
      <c r="D18" s="62"/>
      <c r="E18" s="62"/>
      <c r="F18" s="62"/>
      <c r="G18" s="62"/>
      <c r="H18" s="62"/>
      <c r="I18" s="62"/>
      <c r="J18" s="62"/>
      <c r="K18" s="62"/>
      <c r="L18" s="62"/>
      <c r="M18" s="2"/>
      <c r="N18" s="2"/>
      <c r="O18" s="2"/>
      <c r="P18" s="2"/>
    </row>
    <row r="19" spans="1:16" ht="15.75" thickBot="1" x14ac:dyDescent="0.3">
      <c r="A19" s="63" t="s">
        <v>29</v>
      </c>
      <c r="B19" s="63"/>
      <c r="C19" s="61"/>
      <c r="D19" s="64">
        <f t="shared" ref="D19:M19" si="1">SUM(D12:D18)</f>
        <v>36.76</v>
      </c>
      <c r="E19" s="65">
        <f t="shared" si="1"/>
        <v>32.839999999999996</v>
      </c>
      <c r="F19" s="65">
        <f t="shared" si="1"/>
        <v>84.44</v>
      </c>
      <c r="G19" s="66">
        <f t="shared" si="1"/>
        <v>780.18</v>
      </c>
      <c r="H19" s="65">
        <f t="shared" si="1"/>
        <v>0.186</v>
      </c>
      <c r="I19" s="65">
        <f t="shared" si="1"/>
        <v>1.92</v>
      </c>
      <c r="J19" s="65">
        <f t="shared" si="1"/>
        <v>0</v>
      </c>
      <c r="K19" s="65">
        <f t="shared" si="1"/>
        <v>266.89999999999998</v>
      </c>
      <c r="L19" s="65">
        <f t="shared" si="1"/>
        <v>3.6799999999999997</v>
      </c>
      <c r="M19" s="67">
        <f t="shared" si="1"/>
        <v>1353</v>
      </c>
      <c r="N19" s="2"/>
      <c r="O19" s="2"/>
      <c r="P19" s="2"/>
    </row>
    <row r="20" spans="1:16" ht="15.75" thickBot="1" x14ac:dyDescent="0.3">
      <c r="A20" s="68"/>
      <c r="B20" s="68"/>
      <c r="C20" s="5"/>
      <c r="D20" s="69"/>
      <c r="E20" s="69"/>
      <c r="F20" s="69"/>
      <c r="G20" s="69"/>
      <c r="H20" s="69"/>
      <c r="I20" s="69"/>
      <c r="J20" s="69"/>
      <c r="K20" s="69"/>
      <c r="L20" s="69"/>
      <c r="M20" s="2"/>
      <c r="N20" s="2"/>
      <c r="O20" s="2"/>
      <c r="P20" s="2"/>
    </row>
    <row r="21" spans="1:16" x14ac:dyDescent="0.25">
      <c r="A21" s="10" t="s">
        <v>30</v>
      </c>
      <c r="B21" s="11" t="s">
        <v>8</v>
      </c>
      <c r="C21" s="12"/>
      <c r="D21" s="13" t="s">
        <v>9</v>
      </c>
      <c r="E21" s="14"/>
      <c r="F21" s="14"/>
      <c r="G21" s="15"/>
      <c r="H21" s="16" t="s">
        <v>10</v>
      </c>
      <c r="I21" s="17"/>
      <c r="J21" s="18"/>
      <c r="K21" s="19" t="s">
        <v>11</v>
      </c>
      <c r="L21" s="20"/>
      <c r="M21" s="21" t="s">
        <v>12</v>
      </c>
      <c r="N21" s="2"/>
      <c r="O21" s="2"/>
      <c r="P21" s="2"/>
    </row>
    <row r="22" spans="1:16" x14ac:dyDescent="0.25">
      <c r="A22" s="2"/>
      <c r="B22" s="23" t="s">
        <v>13</v>
      </c>
      <c r="C22" s="24" t="s">
        <v>14</v>
      </c>
      <c r="D22" s="25" t="s">
        <v>15</v>
      </c>
      <c r="E22" s="26" t="s">
        <v>16</v>
      </c>
      <c r="F22" s="27" t="s">
        <v>17</v>
      </c>
      <c r="G22" s="28" t="s">
        <v>18</v>
      </c>
      <c r="H22" s="29" t="s">
        <v>19</v>
      </c>
      <c r="I22" s="27" t="s">
        <v>20</v>
      </c>
      <c r="J22" s="30" t="s">
        <v>21</v>
      </c>
      <c r="K22" s="25" t="s">
        <v>22</v>
      </c>
      <c r="L22" s="28" t="s">
        <v>23</v>
      </c>
      <c r="M22" s="31"/>
      <c r="N22" s="2"/>
      <c r="O22" s="2"/>
      <c r="P22" s="2"/>
    </row>
    <row r="23" spans="1:16" ht="15.75" thickBot="1" x14ac:dyDescent="0.3">
      <c r="A23" s="2"/>
      <c r="B23" s="32"/>
      <c r="C23" s="33"/>
      <c r="D23" s="34"/>
      <c r="E23" s="35"/>
      <c r="F23" s="36"/>
      <c r="G23" s="37"/>
      <c r="H23" s="38"/>
      <c r="I23" s="36"/>
      <c r="J23" s="39"/>
      <c r="K23" s="34"/>
      <c r="L23" s="37"/>
      <c r="M23" s="40"/>
      <c r="N23" s="2"/>
      <c r="O23" s="2"/>
      <c r="P23" s="2"/>
    </row>
    <row r="24" spans="1:16" ht="141.75" x14ac:dyDescent="0.25">
      <c r="A24" s="47" t="s">
        <v>31</v>
      </c>
      <c r="B24" s="42">
        <v>200</v>
      </c>
      <c r="C24" s="42">
        <v>250</v>
      </c>
      <c r="D24" s="43">
        <v>1.5</v>
      </c>
      <c r="E24" s="43">
        <v>5.5</v>
      </c>
      <c r="F24" s="43">
        <v>6.2</v>
      </c>
      <c r="G24" s="70">
        <v>143.19999999999999</v>
      </c>
      <c r="H24" s="43">
        <v>0.04</v>
      </c>
      <c r="I24" s="43">
        <v>2.3199999999999998</v>
      </c>
      <c r="J24" s="44">
        <v>8.5</v>
      </c>
      <c r="K24" s="43">
        <v>49.5</v>
      </c>
      <c r="L24" s="45">
        <v>0.63</v>
      </c>
      <c r="M24" s="46">
        <v>95</v>
      </c>
      <c r="N24" s="2"/>
      <c r="O24" s="2"/>
      <c r="P24" s="2"/>
    </row>
    <row r="25" spans="1:16" ht="15.75" x14ac:dyDescent="0.25">
      <c r="A25" s="71" t="s">
        <v>32</v>
      </c>
      <c r="B25" s="42">
        <v>220</v>
      </c>
      <c r="C25" s="42">
        <v>250</v>
      </c>
      <c r="D25" s="43">
        <v>15.37</v>
      </c>
      <c r="E25" s="43">
        <v>10.25</v>
      </c>
      <c r="F25" s="43">
        <v>31</v>
      </c>
      <c r="G25" s="70">
        <v>278</v>
      </c>
      <c r="H25" s="43">
        <v>0.14000000000000001</v>
      </c>
      <c r="I25" s="43">
        <v>2.1</v>
      </c>
      <c r="J25" s="44">
        <v>0</v>
      </c>
      <c r="K25" s="43">
        <v>25</v>
      </c>
      <c r="L25" s="45">
        <v>0.9</v>
      </c>
      <c r="M25" s="46">
        <v>375</v>
      </c>
      <c r="N25" s="2"/>
      <c r="O25" s="2"/>
      <c r="P25" s="2"/>
    </row>
    <row r="26" spans="1:16" ht="15.75" x14ac:dyDescent="0.25">
      <c r="A26" s="43" t="s">
        <v>33</v>
      </c>
      <c r="B26" s="42">
        <v>200</v>
      </c>
      <c r="C26" s="42">
        <v>200</v>
      </c>
      <c r="D26" s="43">
        <v>0.2</v>
      </c>
      <c r="E26" s="43">
        <v>0.1</v>
      </c>
      <c r="F26" s="43">
        <v>9.3000000000000007</v>
      </c>
      <c r="G26" s="43">
        <f>D26*4+E26*9+F26*4</f>
        <v>38.900000000000006</v>
      </c>
      <c r="H26" s="43">
        <v>0</v>
      </c>
      <c r="I26" s="43">
        <v>0</v>
      </c>
      <c r="J26" s="44">
        <v>0</v>
      </c>
      <c r="K26" s="43">
        <v>5.0999999999999996</v>
      </c>
      <c r="L26" s="45">
        <v>0.82</v>
      </c>
      <c r="M26" s="46">
        <v>457</v>
      </c>
      <c r="N26" s="2"/>
      <c r="O26" s="2"/>
      <c r="P26" s="2"/>
    </row>
    <row r="27" spans="1:16" ht="15.75" x14ac:dyDescent="0.25">
      <c r="A27" s="43" t="s">
        <v>34</v>
      </c>
      <c r="B27" s="42">
        <v>25</v>
      </c>
      <c r="C27" s="42">
        <v>40</v>
      </c>
      <c r="D27" s="43">
        <v>2.4</v>
      </c>
      <c r="E27" s="43">
        <v>0.45</v>
      </c>
      <c r="F27" s="43">
        <v>12.3</v>
      </c>
      <c r="G27" s="43">
        <f>D27*4+E27*9+F27*4</f>
        <v>62.85</v>
      </c>
      <c r="H27" s="43">
        <v>7.4999999999999983E-2</v>
      </c>
      <c r="I27" s="43">
        <v>0.69</v>
      </c>
      <c r="J27" s="44">
        <v>0</v>
      </c>
      <c r="K27" s="43">
        <v>9.9</v>
      </c>
      <c r="L27" s="45">
        <v>1.32</v>
      </c>
      <c r="M27" s="46">
        <v>574</v>
      </c>
      <c r="N27" s="2"/>
      <c r="O27" s="2"/>
      <c r="P27" s="2"/>
    </row>
    <row r="28" spans="1:16" ht="15.75" x14ac:dyDescent="0.25">
      <c r="A28" s="43" t="s">
        <v>27</v>
      </c>
      <c r="B28" s="42">
        <v>35</v>
      </c>
      <c r="C28" s="42">
        <v>45</v>
      </c>
      <c r="D28" s="43">
        <v>4.5999999999999996</v>
      </c>
      <c r="E28" s="43">
        <v>0.54</v>
      </c>
      <c r="F28" s="43">
        <v>29.5</v>
      </c>
      <c r="G28" s="70">
        <v>125.6</v>
      </c>
      <c r="H28" s="43">
        <v>3.3000000000000002E-2</v>
      </c>
      <c r="I28" s="43">
        <v>0.51</v>
      </c>
      <c r="J28" s="44">
        <v>0</v>
      </c>
      <c r="K28" s="43">
        <v>14.1</v>
      </c>
      <c r="L28" s="45">
        <v>1.17</v>
      </c>
      <c r="M28" s="46">
        <v>576</v>
      </c>
      <c r="N28" s="2"/>
      <c r="O28" s="2"/>
      <c r="P28" s="2"/>
    </row>
    <row r="29" spans="1:16" ht="15.75" x14ac:dyDescent="0.25">
      <c r="A29" s="48" t="s">
        <v>35</v>
      </c>
      <c r="B29" s="49">
        <v>680</v>
      </c>
      <c r="C29" s="49">
        <v>785</v>
      </c>
      <c r="D29" s="49">
        <f t="shared" ref="D29:L29" si="2">SUM(D24:D28)</f>
        <v>24.069999999999993</v>
      </c>
      <c r="E29" s="49">
        <f t="shared" si="2"/>
        <v>16.84</v>
      </c>
      <c r="F29" s="49">
        <f t="shared" si="2"/>
        <v>88.3</v>
      </c>
      <c r="G29" s="49">
        <f t="shared" si="2"/>
        <v>648.55000000000007</v>
      </c>
      <c r="H29" s="49">
        <f t="shared" si="2"/>
        <v>0.28800000000000003</v>
      </c>
      <c r="I29" s="49">
        <f t="shared" si="2"/>
        <v>5.6199999999999992</v>
      </c>
      <c r="J29" s="49">
        <f t="shared" si="2"/>
        <v>8.5</v>
      </c>
      <c r="K29" s="49">
        <f t="shared" si="2"/>
        <v>103.6</v>
      </c>
      <c r="L29" s="49">
        <f t="shared" si="2"/>
        <v>4.84</v>
      </c>
      <c r="M29" s="72"/>
      <c r="N29" s="2"/>
      <c r="O29" s="2"/>
      <c r="P29" s="2"/>
    </row>
    <row r="30" spans="1:16" ht="15.75" x14ac:dyDescent="0.25">
      <c r="A30" s="48" t="s">
        <v>36</v>
      </c>
      <c r="B30" s="49">
        <v>1245</v>
      </c>
      <c r="C30" s="49">
        <v>1380</v>
      </c>
      <c r="D30" s="49">
        <f t="shared" ref="D30:L30" si="3">SUM(D24:D29)</f>
        <v>48.139999999999986</v>
      </c>
      <c r="E30" s="49">
        <f t="shared" si="3"/>
        <v>33.68</v>
      </c>
      <c r="F30" s="49">
        <f t="shared" si="3"/>
        <v>176.6</v>
      </c>
      <c r="G30" s="49">
        <f t="shared" si="3"/>
        <v>1297.1000000000001</v>
      </c>
      <c r="H30" s="49">
        <f t="shared" si="3"/>
        <v>0.57600000000000007</v>
      </c>
      <c r="I30" s="49">
        <f t="shared" si="3"/>
        <v>11.239999999999998</v>
      </c>
      <c r="J30" s="49">
        <f t="shared" si="3"/>
        <v>17</v>
      </c>
      <c r="K30" s="49">
        <f t="shared" si="3"/>
        <v>207.2</v>
      </c>
      <c r="L30" s="49">
        <f t="shared" si="3"/>
        <v>9.68</v>
      </c>
      <c r="M30" s="46"/>
      <c r="N30" s="2"/>
      <c r="O30" s="2"/>
      <c r="P30" s="2"/>
    </row>
    <row r="31" spans="1:16" ht="15.75" thickBot="1" x14ac:dyDescent="0.3">
      <c r="A31" s="4"/>
      <c r="B31" s="4"/>
      <c r="C31" s="61"/>
      <c r="D31" s="62"/>
      <c r="E31" s="62"/>
      <c r="F31" s="62"/>
      <c r="G31" s="62"/>
      <c r="H31" s="62"/>
      <c r="I31" s="62"/>
      <c r="J31" s="62"/>
      <c r="K31" s="62"/>
      <c r="L31" s="62"/>
      <c r="M31" s="2"/>
      <c r="N31" s="2"/>
      <c r="O31" s="2"/>
      <c r="P31" s="2"/>
    </row>
    <row r="32" spans="1:16" ht="15.75" thickBot="1" x14ac:dyDescent="0.3">
      <c r="A32" s="63" t="s">
        <v>29</v>
      </c>
      <c r="B32" s="63"/>
      <c r="C32" s="61"/>
      <c r="D32" s="73">
        <f t="shared" ref="D32:M32" si="4">SUM(D24:D31)</f>
        <v>96.279999999999973</v>
      </c>
      <c r="E32" s="74">
        <f t="shared" si="4"/>
        <v>67.36</v>
      </c>
      <c r="F32" s="74">
        <f t="shared" si="4"/>
        <v>353.2</v>
      </c>
      <c r="G32" s="75">
        <f t="shared" si="4"/>
        <v>2594.2000000000003</v>
      </c>
      <c r="H32" s="74">
        <f t="shared" si="4"/>
        <v>1.1520000000000001</v>
      </c>
      <c r="I32" s="74">
        <f t="shared" si="4"/>
        <v>22.479999999999997</v>
      </c>
      <c r="J32" s="74">
        <f t="shared" si="4"/>
        <v>34</v>
      </c>
      <c r="K32" s="74">
        <f t="shared" si="4"/>
        <v>414.4</v>
      </c>
      <c r="L32" s="74">
        <f t="shared" si="4"/>
        <v>19.36</v>
      </c>
      <c r="M32" s="76">
        <f t="shared" si="4"/>
        <v>2077</v>
      </c>
      <c r="N32" s="2"/>
      <c r="O32" s="2"/>
      <c r="P32" s="2"/>
    </row>
    <row r="33" spans="1:16" x14ac:dyDescent="0.25">
      <c r="A33" s="4"/>
      <c r="B33" s="4"/>
      <c r="C33" s="5"/>
      <c r="D33" s="69"/>
      <c r="E33" s="69"/>
      <c r="F33" s="69"/>
      <c r="G33" s="69"/>
      <c r="H33" s="69"/>
      <c r="I33" s="69"/>
      <c r="J33" s="69"/>
      <c r="K33" s="69"/>
      <c r="L33" s="69"/>
      <c r="M33" s="2"/>
      <c r="N33" s="2"/>
      <c r="O33" s="2"/>
      <c r="P33" s="2"/>
    </row>
    <row r="34" spans="1:16" x14ac:dyDescent="0.25">
      <c r="A34" s="4"/>
      <c r="B34" s="4"/>
      <c r="C34" s="5"/>
      <c r="D34" s="69"/>
      <c r="E34" s="69"/>
      <c r="F34" s="69"/>
      <c r="G34" s="69"/>
      <c r="H34" s="69"/>
      <c r="I34" s="69"/>
      <c r="J34" s="69"/>
      <c r="K34" s="69"/>
      <c r="L34" s="69"/>
      <c r="M34" s="2"/>
      <c r="N34" s="2"/>
      <c r="O34" s="2"/>
      <c r="P34" s="2"/>
    </row>
    <row r="35" spans="1:16" ht="75" x14ac:dyDescent="0.25">
      <c r="A35" s="7" t="s">
        <v>37</v>
      </c>
      <c r="B35" s="7"/>
      <c r="C35" s="5"/>
      <c r="D35" s="69"/>
      <c r="E35" s="69"/>
      <c r="F35" s="69"/>
      <c r="G35" s="69"/>
      <c r="H35" s="69"/>
      <c r="I35" s="69"/>
      <c r="J35" s="69"/>
      <c r="K35" s="69"/>
      <c r="L35" s="69"/>
      <c r="M35" s="2"/>
      <c r="N35" s="2"/>
      <c r="O35" s="2"/>
      <c r="P35" s="2"/>
    </row>
    <row r="36" spans="1:16" x14ac:dyDescent="0.25">
      <c r="A36" s="4"/>
      <c r="B36" s="4"/>
      <c r="C36" s="5"/>
      <c r="D36" s="69"/>
      <c r="E36" s="69"/>
      <c r="F36" s="69"/>
      <c r="G36" s="69"/>
      <c r="H36" s="69"/>
      <c r="I36" s="69"/>
      <c r="J36" s="69"/>
      <c r="K36" s="69"/>
      <c r="L36" s="69"/>
      <c r="M36" s="2"/>
      <c r="N36" s="2"/>
      <c r="O36" s="2"/>
      <c r="P36" s="2"/>
    </row>
    <row r="37" spans="1:16" ht="15.75" thickBot="1" x14ac:dyDescent="0.3">
      <c r="A37" s="77" t="s">
        <v>38</v>
      </c>
      <c r="B37" s="77"/>
      <c r="C37" s="78"/>
      <c r="D37" s="79"/>
      <c r="E37" s="79"/>
      <c r="F37" s="69"/>
      <c r="G37" s="69"/>
      <c r="H37" s="69"/>
      <c r="I37" s="69"/>
      <c r="J37" s="69"/>
      <c r="K37" s="69"/>
      <c r="L37" s="69"/>
      <c r="M37" s="2"/>
      <c r="N37" s="2"/>
      <c r="O37" s="2"/>
      <c r="P37" s="2"/>
    </row>
    <row r="38" spans="1:16" ht="45.75" thickBot="1" x14ac:dyDescent="0.3">
      <c r="A38" s="77" t="s">
        <v>39</v>
      </c>
      <c r="B38" s="77"/>
      <c r="C38" s="80"/>
      <c r="D38" s="81"/>
      <c r="E38" s="81"/>
      <c r="F38" s="69"/>
      <c r="G38" s="69"/>
      <c r="H38" s="69"/>
      <c r="I38" s="69"/>
      <c r="J38" s="69"/>
      <c r="K38" s="69"/>
      <c r="L38" s="69"/>
      <c r="M38" s="2"/>
      <c r="N38" s="2"/>
      <c r="O38" s="2"/>
      <c r="P38" s="2"/>
    </row>
    <row r="39" spans="1:16" ht="30.75" thickBot="1" x14ac:dyDescent="0.3">
      <c r="A39" s="77" t="s">
        <v>40</v>
      </c>
      <c r="B39" s="77"/>
      <c r="C39" s="80"/>
      <c r="D39" s="81"/>
      <c r="E39" s="81"/>
      <c r="F39" s="69"/>
      <c r="G39" s="69"/>
      <c r="H39" s="69"/>
      <c r="I39" s="69"/>
      <c r="J39" s="69"/>
      <c r="K39" s="69"/>
      <c r="L39" s="69"/>
      <c r="M39" s="2"/>
      <c r="N39" s="2"/>
      <c r="O39" s="2"/>
      <c r="P39" s="2"/>
    </row>
    <row r="40" spans="1:16" x14ac:dyDescent="0.25">
      <c r="A40" s="4"/>
      <c r="B40" s="4"/>
      <c r="C40" s="5"/>
      <c r="D40" s="69"/>
      <c r="E40" s="69"/>
      <c r="F40" s="69"/>
      <c r="G40" s="69"/>
      <c r="H40" s="69"/>
      <c r="I40" s="69"/>
      <c r="J40" s="69"/>
      <c r="K40" s="69"/>
      <c r="L40" s="69"/>
      <c r="M40" s="2"/>
      <c r="N40" s="2"/>
      <c r="O40" s="2"/>
      <c r="P40" s="2"/>
    </row>
    <row r="41" spans="1:16" x14ac:dyDescent="0.25">
      <c r="A41" s="4"/>
      <c r="B41" s="4"/>
      <c r="C41" s="5"/>
      <c r="D41" s="69"/>
      <c r="E41" s="69"/>
      <c r="F41" s="69"/>
      <c r="G41" s="69"/>
      <c r="H41" s="69"/>
      <c r="I41" s="69"/>
      <c r="J41" s="69"/>
      <c r="K41" s="69"/>
      <c r="L41" s="69"/>
      <c r="M41" s="2"/>
      <c r="N41" s="2"/>
      <c r="O41" s="2"/>
      <c r="P41" s="2"/>
    </row>
    <row r="42" spans="1:16" x14ac:dyDescent="0.25">
      <c r="A42" s="4"/>
      <c r="B42" s="4"/>
      <c r="C42" s="5"/>
      <c r="D42" s="69"/>
      <c r="E42" s="69"/>
      <c r="F42" s="69"/>
      <c r="G42" s="69"/>
      <c r="H42" s="69"/>
      <c r="I42" s="69"/>
      <c r="J42" s="69"/>
      <c r="K42" s="69"/>
      <c r="L42" s="69"/>
      <c r="M42" s="2"/>
      <c r="N42" s="2"/>
      <c r="O42" s="2"/>
      <c r="P42" s="2"/>
    </row>
    <row r="43" spans="1:16" x14ac:dyDescent="0.25">
      <c r="A43" s="4"/>
      <c r="B43" s="4"/>
      <c r="C43" s="5"/>
      <c r="D43" s="69"/>
      <c r="E43" s="69"/>
      <c r="F43" s="69"/>
      <c r="G43" s="69"/>
      <c r="H43" s="69"/>
      <c r="I43" s="69"/>
      <c r="J43" s="69"/>
      <c r="K43" s="69"/>
      <c r="L43" s="69"/>
      <c r="M43" s="2"/>
      <c r="N43" s="2"/>
      <c r="O43" s="2"/>
      <c r="P43" s="2"/>
    </row>
    <row r="44" spans="1:16" x14ac:dyDescent="0.25">
      <c r="A44" s="4"/>
      <c r="B44" s="4"/>
      <c r="C44" s="5"/>
      <c r="D44" s="69"/>
      <c r="E44" s="69"/>
      <c r="F44" s="69"/>
      <c r="G44" s="69"/>
      <c r="H44" s="69"/>
      <c r="I44" s="69"/>
      <c r="J44" s="69"/>
      <c r="K44" s="69"/>
      <c r="L44" s="69"/>
      <c r="M44" s="2"/>
      <c r="N44" s="2"/>
      <c r="O44" s="2"/>
      <c r="P44" s="2"/>
    </row>
    <row r="45" spans="1:16" x14ac:dyDescent="0.25">
      <c r="A45" s="4"/>
      <c r="B45" s="4"/>
      <c r="C45" s="5"/>
      <c r="D45" s="69"/>
      <c r="E45" s="69"/>
      <c r="F45" s="69"/>
      <c r="G45" s="69"/>
      <c r="H45" s="69"/>
      <c r="I45" s="69"/>
      <c r="J45" s="69"/>
      <c r="K45" s="69"/>
      <c r="L45" s="69"/>
      <c r="M45" s="2"/>
      <c r="N45" s="2"/>
      <c r="O45" s="2"/>
      <c r="P45" s="2"/>
    </row>
    <row r="46" spans="1:16" x14ac:dyDescent="0.25">
      <c r="A46" s="4"/>
      <c r="B46" s="4"/>
      <c r="C46" s="5"/>
      <c r="D46" s="69"/>
      <c r="E46" s="69"/>
      <c r="F46" s="69"/>
      <c r="G46" s="69"/>
      <c r="H46" s="69"/>
      <c r="I46" s="69"/>
      <c r="J46" s="69"/>
      <c r="K46" s="69"/>
      <c r="L46" s="69"/>
      <c r="M46" s="2"/>
      <c r="N46" s="2"/>
      <c r="O46" s="2"/>
      <c r="P46" s="2"/>
    </row>
    <row r="47" spans="1:16" x14ac:dyDescent="0.25">
      <c r="A47" s="4"/>
      <c r="B47" s="4"/>
      <c r="C47" s="5"/>
      <c r="D47" s="69"/>
      <c r="E47" s="69"/>
      <c r="F47" s="69"/>
      <c r="G47" s="69"/>
      <c r="H47" s="69"/>
      <c r="I47" s="69"/>
      <c r="J47" s="69"/>
      <c r="K47" s="69"/>
      <c r="L47" s="69"/>
      <c r="M47" s="2"/>
      <c r="N47" s="2"/>
      <c r="O47" s="2"/>
      <c r="P47" s="2"/>
    </row>
    <row r="48" spans="1:16" x14ac:dyDescent="0.25">
      <c r="A48" s="4"/>
      <c r="B48" s="4"/>
      <c r="C48" s="5"/>
      <c r="D48" s="69"/>
      <c r="E48" s="69"/>
      <c r="F48" s="69"/>
      <c r="G48" s="69"/>
      <c r="H48" s="69"/>
      <c r="I48" s="69"/>
      <c r="J48" s="69"/>
      <c r="K48" s="69"/>
      <c r="L48" s="69"/>
      <c r="M48" s="2"/>
      <c r="N48" s="2"/>
      <c r="O48" s="2"/>
      <c r="P48" s="2"/>
    </row>
    <row r="49" spans="1:16" x14ac:dyDescent="0.25">
      <c r="A49" s="4"/>
      <c r="B49" s="4"/>
      <c r="C49" s="5"/>
      <c r="D49" s="69"/>
      <c r="E49" s="69"/>
      <c r="F49" s="69"/>
      <c r="G49" s="69"/>
      <c r="H49" s="69"/>
      <c r="I49" s="69"/>
      <c r="J49" s="69"/>
      <c r="K49" s="69"/>
      <c r="L49" s="69"/>
      <c r="M49" s="2"/>
      <c r="N49" s="2"/>
      <c r="O49" s="2"/>
      <c r="P49" s="2"/>
    </row>
  </sheetData>
  <mergeCells count="32">
    <mergeCell ref="G22:G23"/>
    <mergeCell ref="H22:H23"/>
    <mergeCell ref="I22:I23"/>
    <mergeCell ref="J22:J23"/>
    <mergeCell ref="K22:K23"/>
    <mergeCell ref="L22:L23"/>
    <mergeCell ref="B21:C21"/>
    <mergeCell ref="D21:G21"/>
    <mergeCell ref="H21:J21"/>
    <mergeCell ref="K21:L21"/>
    <mergeCell ref="M21:M23"/>
    <mergeCell ref="B22:B23"/>
    <mergeCell ref="C22:C23"/>
    <mergeCell ref="D22:D23"/>
    <mergeCell ref="E22:E23"/>
    <mergeCell ref="F22:F23"/>
    <mergeCell ref="G10:G11"/>
    <mergeCell ref="H10:H11"/>
    <mergeCell ref="I10:I11"/>
    <mergeCell ref="J10:J11"/>
    <mergeCell ref="K10:K11"/>
    <mergeCell ref="L10:L11"/>
    <mergeCell ref="B9:C9"/>
    <mergeCell ref="D9:G9"/>
    <mergeCell ref="H9:J9"/>
    <mergeCell ref="K9:L9"/>
    <mergeCell ref="M9:M11"/>
    <mergeCell ref="B10:B11"/>
    <mergeCell ref="C10:C11"/>
    <mergeCell ref="D10:D11"/>
    <mergeCell ref="E10:E11"/>
    <mergeCell ref="F10:F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2025-03-26T07:53:10Z</dcterms:modified>
</cp:coreProperties>
</file>