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3" i="1" l="1"/>
  <c r="K31" i="1"/>
  <c r="L30" i="1"/>
  <c r="K30" i="1"/>
  <c r="K33" i="1" s="1"/>
  <c r="J30" i="1"/>
  <c r="J31" i="1" s="1"/>
  <c r="J33" i="1" s="1"/>
  <c r="I30" i="1"/>
  <c r="H30" i="1"/>
  <c r="F30" i="1"/>
  <c r="F31" i="1" s="1"/>
  <c r="F33" i="1" s="1"/>
  <c r="E30" i="1"/>
  <c r="D30" i="1"/>
  <c r="C30" i="1"/>
  <c r="B30" i="1"/>
  <c r="G28" i="1"/>
  <c r="G30" i="1" s="1"/>
  <c r="G31" i="1" s="1"/>
  <c r="M19" i="1"/>
  <c r="I19" i="1"/>
  <c r="E19" i="1"/>
  <c r="L16" i="1"/>
  <c r="L19" i="1" s="1"/>
  <c r="K16" i="1"/>
  <c r="K19" i="1" s="1"/>
  <c r="J16" i="1"/>
  <c r="J19" i="1" s="1"/>
  <c r="I16" i="1"/>
  <c r="H16" i="1"/>
  <c r="H19" i="1" s="1"/>
  <c r="G16" i="1"/>
  <c r="G19" i="1" s="1"/>
  <c r="F16" i="1"/>
  <c r="F19" i="1" s="1"/>
  <c r="E16" i="1"/>
  <c r="D16" i="1"/>
  <c r="D19" i="1" s="1"/>
  <c r="C16" i="1"/>
  <c r="B16" i="1"/>
  <c r="I33" i="1" l="1"/>
  <c r="D31" i="1"/>
  <c r="D33" i="1" s="1"/>
  <c r="H31" i="1"/>
  <c r="H33" i="1" s="1"/>
  <c r="L31" i="1"/>
  <c r="L33" i="1" s="1"/>
  <c r="G33" i="1"/>
  <c r="E31" i="1"/>
  <c r="E33" i="1" s="1"/>
  <c r="I31" i="1"/>
</calcChain>
</file>

<file path=xl/sharedStrings.xml><?xml version="1.0" encoding="utf-8"?>
<sst xmlns="http://schemas.openxmlformats.org/spreadsheetml/2006/main" count="60" uniqueCount="42">
  <si>
    <t>ООО "Калужская продовольственная компания"</t>
  </si>
  <si>
    <t>Согласовано:</t>
  </si>
  <si>
    <t>Директор школы</t>
  </si>
  <si>
    <t>Питание для начальной школы и</t>
  </si>
  <si>
    <t>льготных категорий обучающихся</t>
  </si>
  <si>
    <t>Меню</t>
  </si>
  <si>
    <t>на 26 Апреля 2025 г.</t>
  </si>
  <si>
    <t>Завтрак</t>
  </si>
  <si>
    <t>Масса порции</t>
  </si>
  <si>
    <t>Пищевая ценность</t>
  </si>
  <si>
    <t>Витамины, мг</t>
  </si>
  <si>
    <t>Мин. Вещества</t>
  </si>
  <si>
    <t>Номер рецептуры</t>
  </si>
  <si>
    <t>7 - 11 лет</t>
  </si>
  <si>
    <t>с 12 лет</t>
  </si>
  <si>
    <t>Белки, г</t>
  </si>
  <si>
    <t>Жиры, г</t>
  </si>
  <si>
    <t>Углеводы, г</t>
  </si>
  <si>
    <t>Калорийность, ккал</t>
  </si>
  <si>
    <t>В1, мг</t>
  </si>
  <si>
    <t>Е, мг</t>
  </si>
  <si>
    <t>С, мг</t>
  </si>
  <si>
    <t>Са, мг</t>
  </si>
  <si>
    <t>Fe, мг</t>
  </si>
  <si>
    <t xml:space="preserve">Каша рисовая молочная </t>
  </si>
  <si>
    <t>Сыр порциями</t>
  </si>
  <si>
    <t>Какао с молоком</t>
  </si>
  <si>
    <t>Хлеб пшеничный</t>
  </si>
  <si>
    <t>Итого день:</t>
  </si>
  <si>
    <t>Итого:</t>
  </si>
  <si>
    <t>Обед</t>
  </si>
  <si>
    <t>Щи из свежей капусты с картофелем на курином бульоне</t>
  </si>
  <si>
    <t>Макароны отварные</t>
  </si>
  <si>
    <t>Гуляш из говядины</t>
  </si>
  <si>
    <t>Компот из сухофруктов</t>
  </si>
  <si>
    <t>Хлеб ржаной</t>
  </si>
  <si>
    <t>Итого обед:</t>
  </si>
  <si>
    <t>Итого за день:</t>
  </si>
  <si>
    <t>Выработано по ГОСТ 30390-2013</t>
  </si>
  <si>
    <t>Технолог</t>
  </si>
  <si>
    <t>Зав. производства</t>
  </si>
  <si>
    <t>Калькулятор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</si>
</sst>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9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2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b/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0.79998168889431442"/>
        <bgColor indexed="64"/>
      </patternFill>
    </fill>
    <fill>
      <patternFill patternType="solid">
        <fgColor rgb="FFFFFFFF"/>
        <bgColor rgb="FFFFFFFF"/>
      </patternFill>
    </fill>
  </fills>
  <borders count="2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1" fillId="0" borderId="0" xfId="0" applyFont="1" applyAlignment="1">
      <alignment vertical="center" wrapText="1" shrinkToFit="1"/>
    </xf>
    <xf numFmtId="0" fontId="2" fillId="0" borderId="0" xfId="0" applyFont="1"/>
    <xf numFmtId="0" fontId="2" fillId="0" borderId="1" xfId="0" applyFont="1" applyBorder="1"/>
    <xf numFmtId="0" fontId="2" fillId="0" borderId="0" xfId="0" applyFont="1" applyAlignment="1">
      <alignment horizontal="left" vertical="center" wrapText="1" shrinkToFit="1"/>
    </xf>
    <xf numFmtId="3" fontId="2" fillId="0" borderId="0" xfId="0" applyNumberFormat="1" applyFont="1"/>
    <xf numFmtId="0" fontId="3" fillId="0" borderId="0" xfId="0" applyFont="1" applyAlignment="1">
      <alignment vertical="center" wrapText="1" shrinkToFit="1"/>
    </xf>
    <xf numFmtId="0" fontId="2" fillId="0" borderId="0" xfId="0" applyFont="1" applyAlignment="1">
      <alignment vertical="center" wrapText="1" shrinkToFit="1"/>
    </xf>
    <xf numFmtId="0" fontId="2" fillId="0" borderId="0" xfId="0" applyFont="1" applyAlignment="1">
      <alignment horizontal="center" vertical="center" wrapText="1" shrinkToFit="1"/>
    </xf>
    <xf numFmtId="0" fontId="3" fillId="0" borderId="0" xfId="0" applyFont="1" applyAlignment="1">
      <alignment horizontal="center" vertical="center" wrapText="1" shrinkToFit="1"/>
    </xf>
    <xf numFmtId="0" fontId="4" fillId="0" borderId="0" xfId="0" applyFont="1" applyAlignment="1">
      <alignment horizontal="center" vertical="center" wrapText="1" shrinkToFit="1"/>
    </xf>
    <xf numFmtId="3" fontId="3" fillId="0" borderId="2" xfId="0" applyNumberFormat="1" applyFont="1" applyBorder="1" applyAlignment="1">
      <alignment horizontal="center" vertical="center" wrapText="1"/>
    </xf>
    <xf numFmtId="3" fontId="3" fillId="0" borderId="3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textRotation="90" wrapText="1"/>
    </xf>
    <xf numFmtId="0" fontId="2" fillId="0" borderId="0" xfId="0" applyFont="1" applyAlignment="1">
      <alignment horizontal="center" vertical="center"/>
    </xf>
    <xf numFmtId="3" fontId="3" fillId="0" borderId="8" xfId="0" applyNumberFormat="1" applyFont="1" applyBorder="1" applyAlignment="1">
      <alignment horizontal="center" vertical="center" textRotation="90" wrapText="1" shrinkToFit="1"/>
    </xf>
    <xf numFmtId="3" fontId="3" fillId="0" borderId="9" xfId="0" applyNumberFormat="1" applyFont="1" applyBorder="1" applyAlignment="1">
      <alignment horizontal="center" vertical="center" textRotation="90" wrapText="1" shrinkToFit="1"/>
    </xf>
    <xf numFmtId="0" fontId="3" fillId="0" borderId="8" xfId="0" applyFont="1" applyBorder="1" applyAlignment="1">
      <alignment horizontal="center" vertical="center" textRotation="90" wrapText="1" shrinkToFit="1"/>
    </xf>
    <xf numFmtId="0" fontId="3" fillId="0" borderId="10" xfId="0" applyFont="1" applyBorder="1" applyAlignment="1">
      <alignment horizontal="center" vertical="center" textRotation="88" wrapText="1" shrinkToFit="1"/>
    </xf>
    <xf numFmtId="0" fontId="3" fillId="0" borderId="10" xfId="0" applyFont="1" applyBorder="1" applyAlignment="1">
      <alignment horizontal="center" vertical="center" textRotation="90" wrapText="1" shrinkToFit="1"/>
    </xf>
    <xf numFmtId="0" fontId="3" fillId="0" borderId="11" xfId="0" applyFont="1" applyBorder="1" applyAlignment="1">
      <alignment horizontal="center" vertical="center" textRotation="90" wrapText="1" shrinkToFit="1"/>
    </xf>
    <xf numFmtId="0" fontId="3" fillId="0" borderId="12" xfId="0" applyFont="1" applyBorder="1" applyAlignment="1">
      <alignment horizontal="center" vertical="center" textRotation="90" wrapText="1" shrinkToFit="1"/>
    </xf>
    <xf numFmtId="0" fontId="3" fillId="0" borderId="9" xfId="0" applyFont="1" applyBorder="1" applyAlignment="1">
      <alignment horizontal="center" vertical="center" textRotation="90" wrapText="1" shrinkToFit="1"/>
    </xf>
    <xf numFmtId="0" fontId="5" fillId="0" borderId="13" xfId="0" applyFont="1" applyBorder="1" applyAlignment="1">
      <alignment horizontal="center" vertical="center" textRotation="90" wrapText="1"/>
    </xf>
    <xf numFmtId="3" fontId="3" fillId="0" borderId="14" xfId="0" applyNumberFormat="1" applyFont="1" applyBorder="1" applyAlignment="1">
      <alignment horizontal="center" vertical="center" textRotation="90" wrapText="1" shrinkToFit="1"/>
    </xf>
    <xf numFmtId="3" fontId="3" fillId="0" borderId="15" xfId="0" applyNumberFormat="1" applyFont="1" applyBorder="1" applyAlignment="1">
      <alignment horizontal="center" vertical="center" textRotation="90" wrapText="1" shrinkToFit="1"/>
    </xf>
    <xf numFmtId="0" fontId="3" fillId="0" borderId="14" xfId="0" applyFont="1" applyBorder="1" applyAlignment="1">
      <alignment horizontal="center" vertical="center" textRotation="90" wrapText="1" shrinkToFit="1"/>
    </xf>
    <xf numFmtId="0" fontId="3" fillId="0" borderId="16" xfId="0" applyFont="1" applyBorder="1" applyAlignment="1">
      <alignment horizontal="center" vertical="center" textRotation="88" wrapText="1" shrinkToFit="1"/>
    </xf>
    <xf numFmtId="0" fontId="3" fillId="0" borderId="16" xfId="0" applyFont="1" applyBorder="1" applyAlignment="1">
      <alignment horizontal="center" vertical="center" textRotation="90" wrapText="1" shrinkToFit="1"/>
    </xf>
    <xf numFmtId="0" fontId="3" fillId="0" borderId="17" xfId="0" applyFont="1" applyBorder="1" applyAlignment="1">
      <alignment horizontal="center" vertical="center" textRotation="90" wrapText="1" shrinkToFit="1"/>
    </xf>
    <xf numFmtId="0" fontId="3" fillId="0" borderId="18" xfId="0" applyFont="1" applyBorder="1" applyAlignment="1">
      <alignment horizontal="center" vertical="center" textRotation="90" wrapText="1" shrinkToFit="1"/>
    </xf>
    <xf numFmtId="0" fontId="3" fillId="0" borderId="15" xfId="0" applyFont="1" applyBorder="1" applyAlignment="1">
      <alignment horizontal="center" vertical="center" textRotation="90" wrapText="1" shrinkToFit="1"/>
    </xf>
    <xf numFmtId="0" fontId="5" fillId="0" borderId="19" xfId="0" applyFont="1" applyBorder="1" applyAlignment="1">
      <alignment horizontal="center" vertical="center" textRotation="90" wrapText="1"/>
    </xf>
    <xf numFmtId="0" fontId="6" fillId="2" borderId="20" xfId="0" applyFont="1" applyFill="1" applyBorder="1" applyAlignment="1">
      <alignment vertical="center" wrapText="1"/>
    </xf>
    <xf numFmtId="0" fontId="6" fillId="0" borderId="20" xfId="0" applyFont="1" applyBorder="1" applyAlignment="1">
      <alignment horizontal="right" vertical="center"/>
    </xf>
    <xf numFmtId="0" fontId="6" fillId="0" borderId="20" xfId="0" applyFont="1" applyBorder="1" applyAlignment="1">
      <alignment vertical="center"/>
    </xf>
    <xf numFmtId="2" fontId="6" fillId="0" borderId="20" xfId="0" applyNumberFormat="1" applyFont="1" applyBorder="1" applyAlignment="1">
      <alignment vertical="center"/>
    </xf>
    <xf numFmtId="0" fontId="6" fillId="0" borderId="21" xfId="0" applyFont="1" applyBorder="1" applyAlignment="1">
      <alignment vertical="center"/>
    </xf>
    <xf numFmtId="0" fontId="6" fillId="0" borderId="22" xfId="0" applyFont="1" applyBorder="1" applyAlignment="1">
      <alignment vertical="center"/>
    </xf>
    <xf numFmtId="0" fontId="6" fillId="2" borderId="20" xfId="0" applyFont="1" applyFill="1" applyBorder="1"/>
    <xf numFmtId="0" fontId="6" fillId="0" borderId="20" xfId="0" applyFont="1" applyBorder="1" applyAlignment="1">
      <alignment horizontal="right"/>
    </xf>
    <xf numFmtId="0" fontId="6" fillId="0" borderId="20" xfId="0" applyFont="1" applyBorder="1"/>
    <xf numFmtId="2" fontId="6" fillId="0" borderId="20" xfId="0" applyNumberFormat="1" applyFont="1" applyBorder="1"/>
    <xf numFmtId="0" fontId="6" fillId="0" borderId="21" xfId="0" applyFont="1" applyBorder="1"/>
    <xf numFmtId="0" fontId="6" fillId="0" borderId="22" xfId="0" applyFont="1" applyBorder="1"/>
    <xf numFmtId="0" fontId="6" fillId="2" borderId="20" xfId="0" applyFont="1" applyFill="1" applyBorder="1" applyAlignment="1">
      <alignment wrapText="1"/>
    </xf>
    <xf numFmtId="0" fontId="6" fillId="2" borderId="20" xfId="0" applyFont="1" applyFill="1" applyBorder="1" applyAlignment="1">
      <alignment horizontal="right"/>
    </xf>
    <xf numFmtId="0" fontId="6" fillId="2" borderId="22" xfId="0" applyFont="1" applyFill="1" applyBorder="1"/>
    <xf numFmtId="0" fontId="7" fillId="3" borderId="20" xfId="0" applyFont="1" applyFill="1" applyBorder="1"/>
    <xf numFmtId="0" fontId="7" fillId="3" borderId="20" xfId="0" applyFont="1" applyFill="1" applyBorder="1" applyAlignment="1">
      <alignment horizontal="right"/>
    </xf>
    <xf numFmtId="0" fontId="7" fillId="2" borderId="20" xfId="0" applyFont="1" applyFill="1" applyBorder="1"/>
    <xf numFmtId="0" fontId="6" fillId="0" borderId="23" xfId="0" applyFont="1" applyBorder="1"/>
    <xf numFmtId="0" fontId="2" fillId="0" borderId="1" xfId="0" applyFont="1" applyBorder="1" applyAlignment="1">
      <alignment vertical="center" wrapText="1" shrinkToFit="1"/>
    </xf>
    <xf numFmtId="3" fontId="2" fillId="0" borderId="14" xfId="0" applyNumberFormat="1" applyFont="1" applyBorder="1" applyAlignment="1">
      <alignment horizontal="center" vertical="center"/>
    </xf>
    <xf numFmtId="3" fontId="2" fillId="0" borderId="15" xfId="0" applyNumberFormat="1" applyFont="1" applyBorder="1" applyAlignment="1">
      <alignment horizontal="center" vertical="center"/>
    </xf>
    <xf numFmtId="164" fontId="2" fillId="0" borderId="14" xfId="0" applyNumberFormat="1" applyFont="1" applyBorder="1" applyAlignment="1">
      <alignment horizontal="center" vertical="center"/>
    </xf>
    <xf numFmtId="164" fontId="2" fillId="0" borderId="16" xfId="0" applyNumberFormat="1" applyFont="1" applyBorder="1" applyAlignment="1">
      <alignment horizontal="center" vertical="center"/>
    </xf>
    <xf numFmtId="164" fontId="2" fillId="0" borderId="17" xfId="0" applyNumberFormat="1" applyFont="1" applyBorder="1" applyAlignment="1">
      <alignment horizontal="center" vertical="center"/>
    </xf>
    <xf numFmtId="164" fontId="2" fillId="0" borderId="18" xfId="0" applyNumberFormat="1" applyFont="1" applyBorder="1" applyAlignment="1">
      <alignment horizontal="center" vertical="center"/>
    </xf>
    <xf numFmtId="164" fontId="2" fillId="0" borderId="15" xfId="0" applyNumberFormat="1" applyFont="1" applyBorder="1" applyAlignment="1">
      <alignment horizontal="center" vertical="center"/>
    </xf>
    <xf numFmtId="0" fontId="2" fillId="0" borderId="19" xfId="0" applyFont="1" applyBorder="1" applyAlignment="1">
      <alignment horizontal="center"/>
    </xf>
    <xf numFmtId="3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8" fillId="0" borderId="0" xfId="0" applyFont="1" applyAlignment="1">
      <alignment horizontal="left" vertical="center" wrapText="1" shrinkToFit="1"/>
    </xf>
    <xf numFmtId="165" fontId="3" fillId="2" borderId="24" xfId="0" applyNumberFormat="1" applyFont="1" applyFill="1" applyBorder="1" applyAlignment="1">
      <alignment horizontal="center" vertical="center"/>
    </xf>
    <xf numFmtId="165" fontId="3" fillId="2" borderId="25" xfId="0" applyNumberFormat="1" applyFont="1" applyFill="1" applyBorder="1" applyAlignment="1">
      <alignment horizontal="center" vertical="center"/>
    </xf>
    <xf numFmtId="165" fontId="3" fillId="2" borderId="26" xfId="0" applyNumberFormat="1" applyFont="1" applyFill="1" applyBorder="1" applyAlignment="1">
      <alignment horizontal="center" vertical="center"/>
    </xf>
    <xf numFmtId="165" fontId="3" fillId="2" borderId="27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vertical="center" wrapText="1" shrinkToFit="1"/>
    </xf>
    <xf numFmtId="164" fontId="2" fillId="0" borderId="0" xfId="0" applyNumberFormat="1" applyFont="1"/>
    <xf numFmtId="0" fontId="6" fillId="0" borderId="20" xfId="0" applyFont="1" applyBorder="1" applyAlignment="1">
      <alignment wrapText="1"/>
    </xf>
    <xf numFmtId="0" fontId="6" fillId="4" borderId="20" xfId="0" applyFont="1" applyFill="1" applyBorder="1" applyAlignment="1">
      <alignment horizontal="right" vertical="center"/>
    </xf>
    <xf numFmtId="2" fontId="6" fillId="0" borderId="20" xfId="0" applyNumberFormat="1" applyFont="1" applyBorder="1" applyAlignment="1">
      <alignment horizontal="right" vertical="center"/>
    </xf>
    <xf numFmtId="0" fontId="6" fillId="0" borderId="21" xfId="0" applyFont="1" applyBorder="1" applyAlignment="1">
      <alignment horizontal="right" vertical="center"/>
    </xf>
    <xf numFmtId="0" fontId="6" fillId="0" borderId="22" xfId="0" applyFont="1" applyBorder="1" applyAlignment="1">
      <alignment horizontal="right" vertical="center"/>
    </xf>
    <xf numFmtId="0" fontId="6" fillId="4" borderId="20" xfId="0" applyFont="1" applyFill="1" applyBorder="1"/>
    <xf numFmtId="0" fontId="7" fillId="0" borderId="22" xfId="0" applyFont="1" applyBorder="1"/>
    <xf numFmtId="165" fontId="3" fillId="0" borderId="24" xfId="0" applyNumberFormat="1" applyFont="1" applyBorder="1" applyAlignment="1">
      <alignment vertical="center"/>
    </xf>
    <xf numFmtId="165" fontId="3" fillId="0" borderId="25" xfId="0" applyNumberFormat="1" applyFont="1" applyBorder="1" applyAlignment="1">
      <alignment vertical="center"/>
    </xf>
    <xf numFmtId="165" fontId="3" fillId="0" borderId="26" xfId="0" applyNumberFormat="1" applyFont="1" applyBorder="1" applyAlignment="1">
      <alignment vertical="center"/>
    </xf>
    <xf numFmtId="165" fontId="3" fillId="0" borderId="27" xfId="0" applyNumberFormat="1" applyFont="1" applyBorder="1" applyAlignment="1">
      <alignment vertical="center"/>
    </xf>
    <xf numFmtId="0" fontId="2" fillId="0" borderId="0" xfId="0" applyFont="1" applyAlignment="1">
      <alignment horizontal="right" vertical="center" wrapText="1" shrinkToFit="1"/>
    </xf>
    <xf numFmtId="3" fontId="2" fillId="0" borderId="1" xfId="0" applyNumberFormat="1" applyFont="1" applyBorder="1"/>
    <xf numFmtId="164" fontId="2" fillId="0" borderId="1" xfId="0" applyNumberFormat="1" applyFont="1" applyBorder="1"/>
    <xf numFmtId="3" fontId="2" fillId="0" borderId="28" xfId="0" applyNumberFormat="1" applyFont="1" applyBorder="1"/>
    <xf numFmtId="164" fontId="2" fillId="0" borderId="28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2"/>
  <sheetViews>
    <sheetView tabSelected="1" workbookViewId="0">
      <selection sqref="A1:N42"/>
    </sheetView>
  </sheetViews>
  <sheetFormatPr defaultRowHeight="15" x14ac:dyDescent="0.25"/>
  <sheetData>
    <row r="1" spans="1:14" ht="90" thickBot="1" x14ac:dyDescent="0.3">
      <c r="A1" s="1" t="s">
        <v>0</v>
      </c>
      <c r="B1" s="1"/>
      <c r="C1" s="1"/>
      <c r="D1" s="1"/>
      <c r="E1" s="2"/>
      <c r="F1" s="2" t="s">
        <v>1</v>
      </c>
      <c r="G1" s="2"/>
      <c r="H1" s="3"/>
      <c r="I1" s="3"/>
      <c r="J1" s="3"/>
      <c r="K1" s="2" t="s">
        <v>2</v>
      </c>
      <c r="L1" s="2"/>
      <c r="M1" s="2"/>
      <c r="N1" s="2"/>
    </row>
    <row r="2" spans="1:14" x14ac:dyDescent="0.25">
      <c r="A2" s="4"/>
      <c r="B2" s="4"/>
      <c r="C2" s="5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ht="85.5" x14ac:dyDescent="0.25">
      <c r="A3" s="6" t="s">
        <v>3</v>
      </c>
      <c r="B3" s="6"/>
      <c r="C3" s="7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4" ht="85.5" x14ac:dyDescent="0.25">
      <c r="A4" s="6" t="s">
        <v>4</v>
      </c>
      <c r="B4" s="6"/>
      <c r="C4" s="7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4" x14ac:dyDescent="0.25">
      <c r="A5" s="8"/>
      <c r="B5" s="8"/>
      <c r="C5" s="8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4" x14ac:dyDescent="0.25">
      <c r="A6" s="9" t="s">
        <v>5</v>
      </c>
      <c r="B6" s="9"/>
      <c r="C6" s="8"/>
      <c r="D6" s="2"/>
      <c r="E6" s="2"/>
      <c r="F6" s="2"/>
      <c r="G6" s="2"/>
      <c r="H6" s="2"/>
      <c r="I6" s="2"/>
      <c r="J6" s="2"/>
      <c r="K6" s="2"/>
      <c r="L6" s="2"/>
      <c r="M6" s="2"/>
      <c r="N6" s="2"/>
    </row>
    <row r="7" spans="1:14" ht="42.75" x14ac:dyDescent="0.25">
      <c r="A7" s="9" t="s">
        <v>6</v>
      </c>
      <c r="B7" s="9"/>
      <c r="C7" s="8"/>
      <c r="D7" s="2"/>
      <c r="E7" s="2"/>
      <c r="F7" s="2"/>
      <c r="G7" s="2"/>
      <c r="H7" s="2"/>
      <c r="I7" s="2"/>
      <c r="J7" s="2"/>
      <c r="K7" s="2"/>
      <c r="L7" s="2"/>
      <c r="M7" s="2"/>
      <c r="N7" s="2"/>
    </row>
    <row r="8" spans="1:14" ht="15.75" thickBot="1" x14ac:dyDescent="0.3">
      <c r="A8" s="4"/>
      <c r="B8" s="4"/>
      <c r="C8" s="5"/>
      <c r="D8" s="2"/>
      <c r="E8" s="2"/>
      <c r="F8" s="2"/>
      <c r="G8" s="2"/>
      <c r="H8" s="2"/>
      <c r="I8" s="2"/>
      <c r="J8" s="2"/>
      <c r="K8" s="2"/>
      <c r="L8" s="2"/>
      <c r="M8" s="2"/>
      <c r="N8" s="2"/>
    </row>
    <row r="9" spans="1:14" x14ac:dyDescent="0.25">
      <c r="A9" s="10" t="s">
        <v>7</v>
      </c>
      <c r="B9" s="11" t="s">
        <v>8</v>
      </c>
      <c r="C9" s="12"/>
      <c r="D9" s="13" t="s">
        <v>9</v>
      </c>
      <c r="E9" s="14"/>
      <c r="F9" s="14"/>
      <c r="G9" s="15"/>
      <c r="H9" s="16" t="s">
        <v>10</v>
      </c>
      <c r="I9" s="17"/>
      <c r="J9" s="18"/>
      <c r="K9" s="19" t="s">
        <v>11</v>
      </c>
      <c r="L9" s="20"/>
      <c r="M9" s="21" t="s">
        <v>12</v>
      </c>
      <c r="N9" s="22"/>
    </row>
    <row r="10" spans="1:14" x14ac:dyDescent="0.25">
      <c r="A10" s="2"/>
      <c r="B10" s="23" t="s">
        <v>13</v>
      </c>
      <c r="C10" s="24" t="s">
        <v>14</v>
      </c>
      <c r="D10" s="25" t="s">
        <v>15</v>
      </c>
      <c r="E10" s="26" t="s">
        <v>16</v>
      </c>
      <c r="F10" s="27" t="s">
        <v>17</v>
      </c>
      <c r="G10" s="28" t="s">
        <v>18</v>
      </c>
      <c r="H10" s="29" t="s">
        <v>19</v>
      </c>
      <c r="I10" s="27" t="s">
        <v>20</v>
      </c>
      <c r="J10" s="30" t="s">
        <v>21</v>
      </c>
      <c r="K10" s="25" t="s">
        <v>22</v>
      </c>
      <c r="L10" s="28" t="s">
        <v>23</v>
      </c>
      <c r="M10" s="31"/>
      <c r="N10" s="2"/>
    </row>
    <row r="11" spans="1:14" ht="15.75" thickBot="1" x14ac:dyDescent="0.3">
      <c r="A11" s="2"/>
      <c r="B11" s="32"/>
      <c r="C11" s="33"/>
      <c r="D11" s="34"/>
      <c r="E11" s="35"/>
      <c r="F11" s="36"/>
      <c r="G11" s="37"/>
      <c r="H11" s="38"/>
      <c r="I11" s="36"/>
      <c r="J11" s="39"/>
      <c r="K11" s="34"/>
      <c r="L11" s="37"/>
      <c r="M11" s="40"/>
      <c r="N11" s="2"/>
    </row>
    <row r="12" spans="1:14" ht="63" x14ac:dyDescent="0.25">
      <c r="A12" s="41" t="s">
        <v>24</v>
      </c>
      <c r="B12" s="42">
        <v>200</v>
      </c>
      <c r="C12" s="42">
        <v>250</v>
      </c>
      <c r="D12" s="43">
        <v>9.5</v>
      </c>
      <c r="E12" s="43">
        <v>20.7</v>
      </c>
      <c r="F12" s="43">
        <v>73.3</v>
      </c>
      <c r="G12" s="43">
        <v>518</v>
      </c>
      <c r="H12" s="43">
        <v>0.06</v>
      </c>
      <c r="I12" s="43">
        <v>0.04</v>
      </c>
      <c r="J12" s="44">
        <v>0.85</v>
      </c>
      <c r="K12" s="43">
        <v>108.15</v>
      </c>
      <c r="L12" s="45">
        <v>0.49</v>
      </c>
      <c r="M12" s="46">
        <v>217</v>
      </c>
      <c r="N12" s="2"/>
    </row>
    <row r="13" spans="1:14" ht="15.75" x14ac:dyDescent="0.25">
      <c r="A13" s="47" t="s">
        <v>25</v>
      </c>
      <c r="B13" s="48">
        <v>15</v>
      </c>
      <c r="C13" s="48">
        <v>20</v>
      </c>
      <c r="D13" s="49">
        <v>3.48</v>
      </c>
      <c r="E13" s="49">
        <v>4.43</v>
      </c>
      <c r="F13" s="49">
        <v>0</v>
      </c>
      <c r="G13" s="49">
        <v>53.7</v>
      </c>
      <c r="H13" s="49">
        <v>0</v>
      </c>
      <c r="I13" s="49">
        <v>0</v>
      </c>
      <c r="J13" s="50">
        <v>0</v>
      </c>
      <c r="K13" s="49">
        <v>2</v>
      </c>
      <c r="L13" s="51">
        <v>0</v>
      </c>
      <c r="M13" s="52">
        <v>79</v>
      </c>
      <c r="N13" s="2"/>
    </row>
    <row r="14" spans="1:14" ht="47.25" x14ac:dyDescent="0.25">
      <c r="A14" s="53" t="s">
        <v>26</v>
      </c>
      <c r="B14" s="54">
        <v>200</v>
      </c>
      <c r="C14" s="54">
        <v>200</v>
      </c>
      <c r="D14" s="49">
        <v>5.8</v>
      </c>
      <c r="E14" s="49">
        <v>5.8</v>
      </c>
      <c r="F14" s="49">
        <v>34.4</v>
      </c>
      <c r="G14" s="49">
        <v>205.6</v>
      </c>
      <c r="H14" s="49">
        <v>0.1</v>
      </c>
      <c r="I14" s="49">
        <v>0.1</v>
      </c>
      <c r="J14" s="50">
        <v>1.6</v>
      </c>
      <c r="K14" s="49">
        <v>172.2</v>
      </c>
      <c r="L14" s="51">
        <v>1</v>
      </c>
      <c r="M14" s="55">
        <v>462</v>
      </c>
      <c r="N14" s="2"/>
    </row>
    <row r="15" spans="1:14" ht="47.25" x14ac:dyDescent="0.25">
      <c r="A15" s="53" t="s">
        <v>27</v>
      </c>
      <c r="B15" s="48">
        <v>30</v>
      </c>
      <c r="C15" s="48">
        <v>30</v>
      </c>
      <c r="D15" s="49">
        <v>2.25</v>
      </c>
      <c r="E15" s="49">
        <v>0.86999999999999988</v>
      </c>
      <c r="F15" s="49">
        <v>15.42</v>
      </c>
      <c r="G15" s="49">
        <v>78.509999999999991</v>
      </c>
      <c r="H15" s="49">
        <v>3.3000000000000002E-2</v>
      </c>
      <c r="I15" s="49">
        <v>0.51</v>
      </c>
      <c r="J15" s="50">
        <v>0</v>
      </c>
      <c r="K15" s="49">
        <v>14.1</v>
      </c>
      <c r="L15" s="51">
        <v>1.17</v>
      </c>
      <c r="M15" s="52">
        <v>576</v>
      </c>
      <c r="N15" s="2"/>
    </row>
    <row r="16" spans="1:14" ht="16.5" thickBot="1" x14ac:dyDescent="0.3">
      <c r="A16" s="56" t="s">
        <v>28</v>
      </c>
      <c r="B16" s="57">
        <f t="shared" ref="B16:L16" si="0">SUM(B12:B15)</f>
        <v>445</v>
      </c>
      <c r="C16" s="57">
        <f t="shared" si="0"/>
        <v>500</v>
      </c>
      <c r="D16" s="58">
        <f t="shared" si="0"/>
        <v>21.03</v>
      </c>
      <c r="E16" s="56">
        <f t="shared" si="0"/>
        <v>31.8</v>
      </c>
      <c r="F16" s="56">
        <f t="shared" si="0"/>
        <v>123.11999999999999</v>
      </c>
      <c r="G16" s="56">
        <f t="shared" si="0"/>
        <v>855.81000000000006</v>
      </c>
      <c r="H16" s="56">
        <f t="shared" si="0"/>
        <v>0.193</v>
      </c>
      <c r="I16" s="56">
        <f t="shared" si="0"/>
        <v>0.65</v>
      </c>
      <c r="J16" s="56">
        <f t="shared" si="0"/>
        <v>2.4500000000000002</v>
      </c>
      <c r="K16" s="56">
        <f t="shared" si="0"/>
        <v>296.45000000000005</v>
      </c>
      <c r="L16" s="56">
        <f t="shared" si="0"/>
        <v>2.66</v>
      </c>
      <c r="M16" s="59"/>
      <c r="N16" s="2"/>
    </row>
    <row r="17" spans="1:14" ht="16.5" thickTop="1" thickBot="1" x14ac:dyDescent="0.3">
      <c r="A17" s="60"/>
      <c r="B17" s="61"/>
      <c r="C17" s="62"/>
      <c r="D17" s="63"/>
      <c r="E17" s="64"/>
      <c r="F17" s="64"/>
      <c r="G17" s="65"/>
      <c r="H17" s="66"/>
      <c r="I17" s="64"/>
      <c r="J17" s="67"/>
      <c r="K17" s="63"/>
      <c r="L17" s="65"/>
      <c r="M17" s="68"/>
      <c r="N17" s="2"/>
    </row>
    <row r="18" spans="1:14" ht="15.75" thickBot="1" x14ac:dyDescent="0.3">
      <c r="A18" s="4"/>
      <c r="B18" s="4"/>
      <c r="C18" s="69"/>
      <c r="D18" s="70"/>
      <c r="E18" s="70"/>
      <c r="F18" s="70"/>
      <c r="G18" s="70"/>
      <c r="H18" s="70"/>
      <c r="I18" s="70"/>
      <c r="J18" s="70"/>
      <c r="K18" s="70"/>
      <c r="L18" s="70"/>
      <c r="M18" s="2"/>
      <c r="N18" s="2"/>
    </row>
    <row r="19" spans="1:14" ht="15.75" thickBot="1" x14ac:dyDescent="0.3">
      <c r="A19" s="71" t="s">
        <v>29</v>
      </c>
      <c r="B19" s="71"/>
      <c r="C19" s="69"/>
      <c r="D19" s="72">
        <f t="shared" ref="D19:M19" si="1">SUM(D12:D18)</f>
        <v>42.06</v>
      </c>
      <c r="E19" s="73">
        <f t="shared" si="1"/>
        <v>63.6</v>
      </c>
      <c r="F19" s="73">
        <f t="shared" si="1"/>
        <v>246.23999999999998</v>
      </c>
      <c r="G19" s="74">
        <f t="shared" si="1"/>
        <v>1711.6200000000001</v>
      </c>
      <c r="H19" s="73">
        <f t="shared" si="1"/>
        <v>0.38600000000000001</v>
      </c>
      <c r="I19" s="73">
        <f t="shared" si="1"/>
        <v>1.3</v>
      </c>
      <c r="J19" s="73">
        <f t="shared" si="1"/>
        <v>4.9000000000000004</v>
      </c>
      <c r="K19" s="73">
        <f t="shared" si="1"/>
        <v>592.90000000000009</v>
      </c>
      <c r="L19" s="73">
        <f t="shared" si="1"/>
        <v>5.32</v>
      </c>
      <c r="M19" s="75">
        <f t="shared" si="1"/>
        <v>1334</v>
      </c>
      <c r="N19" s="2"/>
    </row>
    <row r="20" spans="1:14" ht="15.75" thickBot="1" x14ac:dyDescent="0.3">
      <c r="A20" s="76"/>
      <c r="B20" s="76"/>
      <c r="C20" s="5"/>
      <c r="D20" s="77"/>
      <c r="E20" s="77"/>
      <c r="F20" s="77"/>
      <c r="G20" s="77"/>
      <c r="H20" s="77"/>
      <c r="I20" s="77"/>
      <c r="J20" s="77"/>
      <c r="K20" s="77"/>
      <c r="L20" s="77"/>
      <c r="M20" s="2"/>
      <c r="N20" s="2"/>
    </row>
    <row r="21" spans="1:14" x14ac:dyDescent="0.25">
      <c r="A21" s="10" t="s">
        <v>30</v>
      </c>
      <c r="B21" s="11" t="s">
        <v>8</v>
      </c>
      <c r="C21" s="12"/>
      <c r="D21" s="13" t="s">
        <v>9</v>
      </c>
      <c r="E21" s="14"/>
      <c r="F21" s="14"/>
      <c r="G21" s="15"/>
      <c r="H21" s="16" t="s">
        <v>10</v>
      </c>
      <c r="I21" s="17"/>
      <c r="J21" s="18"/>
      <c r="K21" s="19" t="s">
        <v>11</v>
      </c>
      <c r="L21" s="20"/>
      <c r="M21" s="21" t="s">
        <v>12</v>
      </c>
      <c r="N21" s="2"/>
    </row>
    <row r="22" spans="1:14" x14ac:dyDescent="0.25">
      <c r="A22" s="2"/>
      <c r="B22" s="23" t="s">
        <v>13</v>
      </c>
      <c r="C22" s="24" t="s">
        <v>14</v>
      </c>
      <c r="D22" s="25" t="s">
        <v>15</v>
      </c>
      <c r="E22" s="26" t="s">
        <v>16</v>
      </c>
      <c r="F22" s="27" t="s">
        <v>17</v>
      </c>
      <c r="G22" s="28" t="s">
        <v>18</v>
      </c>
      <c r="H22" s="29" t="s">
        <v>19</v>
      </c>
      <c r="I22" s="27" t="s">
        <v>20</v>
      </c>
      <c r="J22" s="30" t="s">
        <v>21</v>
      </c>
      <c r="K22" s="25" t="s">
        <v>22</v>
      </c>
      <c r="L22" s="28" t="s">
        <v>23</v>
      </c>
      <c r="M22" s="31"/>
      <c r="N22" s="2"/>
    </row>
    <row r="23" spans="1:14" ht="15.75" thickBot="1" x14ac:dyDescent="0.3">
      <c r="A23" s="2"/>
      <c r="B23" s="32"/>
      <c r="C23" s="33"/>
      <c r="D23" s="34"/>
      <c r="E23" s="35"/>
      <c r="F23" s="36"/>
      <c r="G23" s="37"/>
      <c r="H23" s="38"/>
      <c r="I23" s="36"/>
      <c r="J23" s="39"/>
      <c r="K23" s="34"/>
      <c r="L23" s="37"/>
      <c r="M23" s="40"/>
      <c r="N23" s="2"/>
    </row>
    <row r="24" spans="1:14" ht="141.75" x14ac:dyDescent="0.25">
      <c r="A24" s="78" t="s">
        <v>31</v>
      </c>
      <c r="B24" s="42">
        <v>200</v>
      </c>
      <c r="C24" s="42">
        <v>250</v>
      </c>
      <c r="D24" s="42">
        <v>1.5</v>
      </c>
      <c r="E24" s="42">
        <v>5.5</v>
      </c>
      <c r="F24" s="42">
        <v>6.2</v>
      </c>
      <c r="G24" s="79">
        <v>143.19999999999999</v>
      </c>
      <c r="H24" s="42">
        <v>0.04</v>
      </c>
      <c r="I24" s="42">
        <v>2.3199999999999998</v>
      </c>
      <c r="J24" s="80">
        <v>8.5</v>
      </c>
      <c r="K24" s="42">
        <v>49.5</v>
      </c>
      <c r="L24" s="81">
        <v>0.63</v>
      </c>
      <c r="M24" s="82">
        <v>95</v>
      </c>
      <c r="N24" s="2"/>
    </row>
    <row r="25" spans="1:14" ht="15.75" x14ac:dyDescent="0.25">
      <c r="A25" s="47" t="s">
        <v>32</v>
      </c>
      <c r="B25" s="48">
        <v>150</v>
      </c>
      <c r="C25" s="48">
        <v>180</v>
      </c>
      <c r="D25" s="49">
        <v>6.66</v>
      </c>
      <c r="E25" s="49">
        <v>5.94</v>
      </c>
      <c r="F25" s="49">
        <v>35.479999999999997</v>
      </c>
      <c r="G25" s="83">
        <v>221.4</v>
      </c>
      <c r="H25" s="49">
        <v>7.1999999999999981E-2</v>
      </c>
      <c r="I25" s="49">
        <v>0.9</v>
      </c>
      <c r="J25" s="50">
        <v>0</v>
      </c>
      <c r="K25" s="49">
        <v>14.4</v>
      </c>
      <c r="L25" s="51">
        <v>1.26</v>
      </c>
      <c r="M25" s="52">
        <v>256</v>
      </c>
      <c r="N25" s="2"/>
    </row>
    <row r="26" spans="1:14" ht="15.75" x14ac:dyDescent="0.25">
      <c r="A26" s="49" t="s">
        <v>33</v>
      </c>
      <c r="B26" s="48">
        <v>90</v>
      </c>
      <c r="C26" s="48">
        <v>100</v>
      </c>
      <c r="D26" s="49">
        <v>17.399999999999999</v>
      </c>
      <c r="E26" s="49">
        <v>3.2</v>
      </c>
      <c r="F26" s="49">
        <v>5.9</v>
      </c>
      <c r="G26" s="83">
        <v>121.4</v>
      </c>
      <c r="H26" s="49">
        <v>0.1</v>
      </c>
      <c r="I26" s="49">
        <v>0.6</v>
      </c>
      <c r="J26" s="50">
        <v>3</v>
      </c>
      <c r="K26" s="49">
        <v>19.100000000000001</v>
      </c>
      <c r="L26" s="51">
        <v>1.9</v>
      </c>
      <c r="M26" s="52">
        <v>327</v>
      </c>
      <c r="N26" s="2"/>
    </row>
    <row r="27" spans="1:14" ht="15.75" x14ac:dyDescent="0.25">
      <c r="A27" s="49" t="s">
        <v>34</v>
      </c>
      <c r="B27" s="48">
        <v>200</v>
      </c>
      <c r="C27" s="48">
        <v>200</v>
      </c>
      <c r="D27" s="49">
        <v>0.28999999999999998</v>
      </c>
      <c r="E27" s="49">
        <v>0</v>
      </c>
      <c r="F27" s="49">
        <v>19.3</v>
      </c>
      <c r="G27" s="83">
        <v>81</v>
      </c>
      <c r="H27" s="49">
        <v>0.02</v>
      </c>
      <c r="I27" s="49">
        <v>0.1</v>
      </c>
      <c r="J27" s="50">
        <v>3.3</v>
      </c>
      <c r="K27" s="49">
        <v>13.5</v>
      </c>
      <c r="L27" s="51">
        <v>1.1599999999999999</v>
      </c>
      <c r="M27" s="52">
        <v>487</v>
      </c>
      <c r="N27" s="2"/>
    </row>
    <row r="28" spans="1:14" ht="15.75" x14ac:dyDescent="0.25">
      <c r="A28" s="49" t="s">
        <v>35</v>
      </c>
      <c r="B28" s="48">
        <v>25</v>
      </c>
      <c r="C28" s="48">
        <v>40</v>
      </c>
      <c r="D28" s="49">
        <v>2.4</v>
      </c>
      <c r="E28" s="49">
        <v>0.45</v>
      </c>
      <c r="F28" s="49">
        <v>12.3</v>
      </c>
      <c r="G28" s="49">
        <f>D28*4+E28*9+F28*4</f>
        <v>62.85</v>
      </c>
      <c r="H28" s="49">
        <v>7.4999999999999983E-2</v>
      </c>
      <c r="I28" s="49">
        <v>0.69</v>
      </c>
      <c r="J28" s="50">
        <v>0</v>
      </c>
      <c r="K28" s="49">
        <v>9.9</v>
      </c>
      <c r="L28" s="51">
        <v>1.32</v>
      </c>
      <c r="M28" s="52">
        <v>574</v>
      </c>
      <c r="N28" s="2"/>
    </row>
    <row r="29" spans="1:14" ht="15.75" x14ac:dyDescent="0.25">
      <c r="A29" s="49" t="s">
        <v>27</v>
      </c>
      <c r="B29" s="48">
        <v>35</v>
      </c>
      <c r="C29" s="48">
        <v>45</v>
      </c>
      <c r="D29" s="49">
        <v>4.5999999999999996</v>
      </c>
      <c r="E29" s="49">
        <v>0.54</v>
      </c>
      <c r="F29" s="49">
        <v>29.5</v>
      </c>
      <c r="G29" s="83">
        <v>125.6</v>
      </c>
      <c r="H29" s="49">
        <v>3.3000000000000002E-2</v>
      </c>
      <c r="I29" s="49">
        <v>0.51</v>
      </c>
      <c r="J29" s="50">
        <v>0</v>
      </c>
      <c r="K29" s="49">
        <v>14.1</v>
      </c>
      <c r="L29" s="51">
        <v>1.17</v>
      </c>
      <c r="M29" s="52">
        <v>576</v>
      </c>
      <c r="N29" s="2"/>
    </row>
    <row r="30" spans="1:14" ht="15.75" x14ac:dyDescent="0.25">
      <c r="A30" s="56" t="s">
        <v>36</v>
      </c>
      <c r="B30" s="57">
        <f>SUM(B25:B29)</f>
        <v>500</v>
      </c>
      <c r="C30" s="57">
        <f>SUM(C25:C29)</f>
        <v>565</v>
      </c>
      <c r="D30" s="57">
        <f t="shared" ref="D30:L30" si="2">SUM(D24:D29)</f>
        <v>32.849999999999994</v>
      </c>
      <c r="E30" s="57">
        <f t="shared" si="2"/>
        <v>15.629999999999999</v>
      </c>
      <c r="F30" s="57">
        <f t="shared" si="2"/>
        <v>108.67999999999999</v>
      </c>
      <c r="G30" s="57">
        <f t="shared" si="2"/>
        <v>755.45</v>
      </c>
      <c r="H30" s="57">
        <f t="shared" si="2"/>
        <v>0.33999999999999997</v>
      </c>
      <c r="I30" s="57">
        <f t="shared" si="2"/>
        <v>5.1199999999999992</v>
      </c>
      <c r="J30" s="57">
        <f t="shared" si="2"/>
        <v>14.8</v>
      </c>
      <c r="K30" s="57">
        <f t="shared" si="2"/>
        <v>120.5</v>
      </c>
      <c r="L30" s="57">
        <f t="shared" si="2"/>
        <v>7.44</v>
      </c>
      <c r="M30" s="84"/>
      <c r="N30" s="2"/>
    </row>
    <row r="31" spans="1:14" ht="15.75" x14ac:dyDescent="0.25">
      <c r="A31" s="56" t="s">
        <v>37</v>
      </c>
      <c r="B31" s="57">
        <v>945</v>
      </c>
      <c r="C31" s="57">
        <v>1065</v>
      </c>
      <c r="D31" s="57">
        <f>SUM(D24:D30)</f>
        <v>65.699999999999989</v>
      </c>
      <c r="E31" s="57">
        <f t="shared" ref="E31:L31" si="3">SUM(E24:E30)</f>
        <v>31.259999999999998</v>
      </c>
      <c r="F31" s="57">
        <f t="shared" si="3"/>
        <v>217.35999999999999</v>
      </c>
      <c r="G31" s="57">
        <f t="shared" si="3"/>
        <v>1510.9</v>
      </c>
      <c r="H31" s="57">
        <f t="shared" si="3"/>
        <v>0.67999999999999994</v>
      </c>
      <c r="I31" s="57">
        <f t="shared" si="3"/>
        <v>10.239999999999998</v>
      </c>
      <c r="J31" s="57">
        <f t="shared" si="3"/>
        <v>29.6</v>
      </c>
      <c r="K31" s="57">
        <f t="shared" si="3"/>
        <v>241</v>
      </c>
      <c r="L31" s="57">
        <f t="shared" si="3"/>
        <v>14.88</v>
      </c>
      <c r="M31" s="52"/>
      <c r="N31" s="2"/>
    </row>
    <row r="32" spans="1:14" ht="15.75" thickBot="1" x14ac:dyDescent="0.3">
      <c r="A32" s="4"/>
      <c r="B32" s="4"/>
      <c r="C32" s="69"/>
      <c r="D32" s="70"/>
      <c r="E32" s="70"/>
      <c r="F32" s="70"/>
      <c r="G32" s="70"/>
      <c r="H32" s="70"/>
      <c r="I32" s="70"/>
      <c r="J32" s="70"/>
      <c r="K32" s="70"/>
      <c r="L32" s="70"/>
      <c r="M32" s="2"/>
      <c r="N32" s="2"/>
    </row>
    <row r="33" spans="1:14" ht="15.75" thickBot="1" x14ac:dyDescent="0.3">
      <c r="A33" s="71" t="s">
        <v>29</v>
      </c>
      <c r="B33" s="71"/>
      <c r="C33" s="69"/>
      <c r="D33" s="85">
        <f t="shared" ref="D33:M33" si="4">SUM(D24:D32)</f>
        <v>131.39999999999998</v>
      </c>
      <c r="E33" s="86">
        <f t="shared" si="4"/>
        <v>62.519999999999996</v>
      </c>
      <c r="F33" s="86">
        <f t="shared" si="4"/>
        <v>434.71999999999997</v>
      </c>
      <c r="G33" s="87">
        <f t="shared" si="4"/>
        <v>3021.8</v>
      </c>
      <c r="H33" s="86">
        <f t="shared" si="4"/>
        <v>1.3599999999999999</v>
      </c>
      <c r="I33" s="86">
        <f t="shared" si="4"/>
        <v>20.479999999999997</v>
      </c>
      <c r="J33" s="86">
        <f t="shared" si="4"/>
        <v>59.2</v>
      </c>
      <c r="K33" s="86">
        <f t="shared" si="4"/>
        <v>482</v>
      </c>
      <c r="L33" s="86">
        <f t="shared" si="4"/>
        <v>29.76</v>
      </c>
      <c r="M33" s="88">
        <f t="shared" si="4"/>
        <v>2315</v>
      </c>
      <c r="N33" s="2"/>
    </row>
    <row r="34" spans="1:14" x14ac:dyDescent="0.25">
      <c r="A34" s="4"/>
      <c r="B34" s="4"/>
      <c r="C34" s="5"/>
      <c r="D34" s="77"/>
      <c r="E34" s="77"/>
      <c r="F34" s="77"/>
      <c r="G34" s="77"/>
      <c r="H34" s="77"/>
      <c r="I34" s="77"/>
      <c r="J34" s="77"/>
      <c r="K34" s="77"/>
      <c r="L34" s="77"/>
      <c r="M34" s="2"/>
      <c r="N34" s="2"/>
    </row>
    <row r="35" spans="1:14" x14ac:dyDescent="0.25">
      <c r="A35" s="4"/>
      <c r="B35" s="4"/>
      <c r="C35" s="5"/>
      <c r="D35" s="77"/>
      <c r="E35" s="77"/>
      <c r="F35" s="77"/>
      <c r="G35" s="77"/>
      <c r="H35" s="77"/>
      <c r="I35" s="77"/>
      <c r="J35" s="77"/>
      <c r="K35" s="77"/>
      <c r="L35" s="77"/>
      <c r="M35" s="2"/>
      <c r="N35" s="2"/>
    </row>
    <row r="36" spans="1:14" ht="75" x14ac:dyDescent="0.25">
      <c r="A36" s="7" t="s">
        <v>38</v>
      </c>
      <c r="B36" s="7"/>
      <c r="C36" s="5"/>
      <c r="D36" s="77"/>
      <c r="E36" s="77"/>
      <c r="F36" s="77"/>
      <c r="G36" s="77"/>
      <c r="H36" s="77"/>
      <c r="I36" s="77"/>
      <c r="J36" s="77"/>
      <c r="K36" s="77"/>
      <c r="L36" s="77"/>
      <c r="M36" s="2"/>
      <c r="N36" s="2"/>
    </row>
    <row r="37" spans="1:14" x14ac:dyDescent="0.25">
      <c r="A37" s="4"/>
      <c r="B37" s="4"/>
      <c r="C37" s="5"/>
      <c r="D37" s="77"/>
      <c r="E37" s="77"/>
      <c r="F37" s="77"/>
      <c r="G37" s="77"/>
      <c r="H37" s="77"/>
      <c r="I37" s="77"/>
      <c r="J37" s="77"/>
      <c r="K37" s="77"/>
      <c r="L37" s="77"/>
      <c r="M37" s="2"/>
      <c r="N37" s="2"/>
    </row>
    <row r="38" spans="1:14" ht="15.75" thickBot="1" x14ac:dyDescent="0.3">
      <c r="A38" s="89" t="s">
        <v>39</v>
      </c>
      <c r="B38" s="89"/>
      <c r="C38" s="90"/>
      <c r="D38" s="91"/>
      <c r="E38" s="91"/>
      <c r="F38" s="77"/>
      <c r="G38" s="77"/>
      <c r="H38" s="77"/>
      <c r="I38" s="77"/>
      <c r="J38" s="77"/>
      <c r="K38" s="77"/>
      <c r="L38" s="77"/>
      <c r="M38" s="2"/>
      <c r="N38" s="2"/>
    </row>
    <row r="39" spans="1:14" ht="45.75" thickBot="1" x14ac:dyDescent="0.3">
      <c r="A39" s="89" t="s">
        <v>40</v>
      </c>
      <c r="B39" s="89"/>
      <c r="C39" s="92"/>
      <c r="D39" s="93"/>
      <c r="E39" s="93"/>
      <c r="F39" s="77"/>
      <c r="G39" s="77"/>
      <c r="H39" s="77"/>
      <c r="I39" s="77"/>
      <c r="J39" s="77"/>
      <c r="K39" s="77"/>
      <c r="L39" s="77"/>
      <c r="M39" s="2"/>
      <c r="N39" s="2"/>
    </row>
    <row r="40" spans="1:14" ht="30.75" thickBot="1" x14ac:dyDescent="0.3">
      <c r="A40" s="89" t="s">
        <v>41</v>
      </c>
      <c r="B40" s="89"/>
      <c r="C40" s="92"/>
      <c r="D40" s="93"/>
      <c r="E40" s="93"/>
      <c r="F40" s="77"/>
      <c r="G40" s="77"/>
      <c r="H40" s="77"/>
      <c r="I40" s="77"/>
      <c r="J40" s="77"/>
      <c r="K40" s="77"/>
      <c r="L40" s="77"/>
      <c r="M40" s="2"/>
      <c r="N40" s="2"/>
    </row>
    <row r="41" spans="1:14" x14ac:dyDescent="0.25">
      <c r="A41" s="4"/>
      <c r="B41" s="4"/>
      <c r="C41" s="5"/>
      <c r="D41" s="77"/>
      <c r="E41" s="77"/>
      <c r="F41" s="77"/>
      <c r="G41" s="77"/>
      <c r="H41" s="77"/>
      <c r="I41" s="77"/>
      <c r="J41" s="77"/>
      <c r="K41" s="77"/>
      <c r="L41" s="77"/>
      <c r="M41" s="2"/>
      <c r="N41" s="2"/>
    </row>
    <row r="42" spans="1:14" x14ac:dyDescent="0.25">
      <c r="A42" s="4"/>
      <c r="B42" s="4"/>
      <c r="C42" s="5"/>
      <c r="D42" s="77"/>
      <c r="E42" s="77"/>
      <c r="F42" s="77"/>
      <c r="G42" s="77"/>
      <c r="H42" s="77"/>
      <c r="I42" s="77"/>
      <c r="J42" s="77"/>
      <c r="K42" s="77"/>
      <c r="L42" s="77"/>
      <c r="M42" s="2"/>
      <c r="N42" s="2"/>
    </row>
  </sheetData>
  <mergeCells count="32">
    <mergeCell ref="G22:G23"/>
    <mergeCell ref="H22:H23"/>
    <mergeCell ref="I22:I23"/>
    <mergeCell ref="J22:J23"/>
    <mergeCell ref="K22:K23"/>
    <mergeCell ref="L22:L23"/>
    <mergeCell ref="B21:C21"/>
    <mergeCell ref="D21:G21"/>
    <mergeCell ref="H21:J21"/>
    <mergeCell ref="K21:L21"/>
    <mergeCell ref="M21:M23"/>
    <mergeCell ref="B22:B23"/>
    <mergeCell ref="C22:C23"/>
    <mergeCell ref="D22:D23"/>
    <mergeCell ref="E22:E23"/>
    <mergeCell ref="F22:F23"/>
    <mergeCell ref="G10:G11"/>
    <mergeCell ref="H10:H11"/>
    <mergeCell ref="I10:I11"/>
    <mergeCell ref="J10:J11"/>
    <mergeCell ref="K10:K11"/>
    <mergeCell ref="L10:L11"/>
    <mergeCell ref="B9:C9"/>
    <mergeCell ref="D9:G9"/>
    <mergeCell ref="H9:J9"/>
    <mergeCell ref="K9:L9"/>
    <mergeCell ref="M9:M11"/>
    <mergeCell ref="B10:B11"/>
    <mergeCell ref="C10:C11"/>
    <mergeCell ref="D10:D11"/>
    <mergeCell ref="E10:E11"/>
    <mergeCell ref="F10:F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2025-03-26T07:59:48Z</dcterms:modified>
</cp:coreProperties>
</file>