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/>
  <c r="D20" i="1"/>
  <c r="K19" i="1"/>
  <c r="J19" i="1"/>
  <c r="I19" i="1"/>
  <c r="H19" i="1"/>
  <c r="G19" i="1"/>
  <c r="F19" i="1"/>
  <c r="E19" i="1"/>
  <c r="D19" i="1"/>
  <c r="C19" i="1"/>
  <c r="B19" i="1"/>
  <c r="B20" i="1" s="1"/>
  <c r="F18" i="1"/>
  <c r="K15" i="1"/>
  <c r="J15" i="1"/>
  <c r="I15" i="1"/>
  <c r="I20" i="1" s="1"/>
  <c r="H15" i="1"/>
  <c r="G15" i="1"/>
  <c r="E15" i="1"/>
  <c r="D15" i="1"/>
  <c r="C15" i="1"/>
  <c r="F14" i="1"/>
  <c r="F13" i="1"/>
  <c r="F10" i="1"/>
  <c r="F9" i="1"/>
  <c r="F8" i="1"/>
  <c r="F15" i="1" s="1"/>
  <c r="K6" i="1"/>
  <c r="K20" i="1" s="1"/>
  <c r="J6" i="1"/>
  <c r="J20" i="1" s="1"/>
  <c r="I6" i="1"/>
  <c r="H6" i="1"/>
  <c r="G6" i="1"/>
  <c r="G20" i="1" s="1"/>
  <c r="E6" i="1"/>
  <c r="D6" i="1"/>
  <c r="C6" i="1"/>
  <c r="C20" i="1" s="1"/>
  <c r="F4" i="1"/>
  <c r="F2" i="1"/>
  <c r="F6" i="1" s="1"/>
  <c r="F20" i="1" s="1"/>
</calcChain>
</file>

<file path=xl/sharedStrings.xml><?xml version="1.0" encoding="utf-8"?>
<sst xmlns="http://schemas.openxmlformats.org/spreadsheetml/2006/main" count="22" uniqueCount="22">
  <si>
    <t>Завтрак</t>
  </si>
  <si>
    <t>Омлет натуральный</t>
  </si>
  <si>
    <t>Чай с сахаром, с лимоном</t>
  </si>
  <si>
    <t>200\15\7</t>
  </si>
  <si>
    <t>Хлеб пшеничный</t>
  </si>
  <si>
    <t>Фрукт по сезону</t>
  </si>
  <si>
    <t>Итого завтрак:</t>
  </si>
  <si>
    <t>Обед</t>
  </si>
  <si>
    <t>Помидор свежий</t>
  </si>
  <si>
    <t>Рассольник "Ленинградский" с мясом птицы</t>
  </si>
  <si>
    <t>250\10</t>
  </si>
  <si>
    <t>Биточек рыбный</t>
  </si>
  <si>
    <t>Картофельное пюре с маслом сливочным</t>
  </si>
  <si>
    <t>Соус молочный</t>
  </si>
  <si>
    <t>Напиток фруктовый</t>
  </si>
  <si>
    <t>Хлеб ржаной</t>
  </si>
  <si>
    <t>Итого обед:</t>
  </si>
  <si>
    <t>Полдник</t>
  </si>
  <si>
    <t>Кондитерское изделие</t>
  </si>
  <si>
    <t>Чай с сахаром</t>
  </si>
  <si>
    <t>Итого полдник:</t>
  </si>
  <si>
    <t>Итого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</si>
</sst>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sqref="A1:M20"/>
    </sheetView>
  </sheetViews>
  <sheetFormatPr defaultRowHeight="15" x14ac:dyDescent="0.25"/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2"/>
      <c r="K1" s="4"/>
      <c r="L1" s="5"/>
    </row>
    <row r="2" spans="1:13" x14ac:dyDescent="0.25">
      <c r="A2" s="2" t="s">
        <v>1</v>
      </c>
      <c r="B2" s="6">
        <v>150</v>
      </c>
      <c r="C2" s="2">
        <v>7.97</v>
      </c>
      <c r="D2" s="2">
        <v>12.12</v>
      </c>
      <c r="E2" s="2">
        <v>1.98</v>
      </c>
      <c r="F2" s="2">
        <f>C2*4+D2*9+E2*4</f>
        <v>148.88</v>
      </c>
      <c r="G2" s="2">
        <v>3.5000000000000003E-2</v>
      </c>
      <c r="H2" s="2">
        <v>0.67</v>
      </c>
      <c r="I2" s="3">
        <v>0.26</v>
      </c>
      <c r="J2" s="2">
        <v>67.61</v>
      </c>
      <c r="K2" s="4">
        <v>1.42</v>
      </c>
      <c r="L2" s="5">
        <v>268</v>
      </c>
    </row>
    <row r="3" spans="1:13" x14ac:dyDescent="0.25">
      <c r="A3" s="2" t="s">
        <v>2</v>
      </c>
      <c r="B3" s="6" t="s">
        <v>3</v>
      </c>
      <c r="C3" s="2">
        <v>0.2</v>
      </c>
      <c r="D3" s="2">
        <v>0.05</v>
      </c>
      <c r="E3" s="2">
        <v>15.04</v>
      </c>
      <c r="F3" s="2">
        <v>61.41</v>
      </c>
      <c r="G3" s="2">
        <v>0</v>
      </c>
      <c r="H3" s="2">
        <v>3.2000000000000001E-2</v>
      </c>
      <c r="I3" s="3">
        <v>0</v>
      </c>
      <c r="J3" s="2">
        <v>5.4</v>
      </c>
      <c r="K3" s="4">
        <v>0.8</v>
      </c>
      <c r="L3" s="5">
        <v>459</v>
      </c>
    </row>
    <row r="4" spans="1:13" x14ac:dyDescent="0.25">
      <c r="A4" s="2" t="s">
        <v>4</v>
      </c>
      <c r="B4" s="6">
        <v>30</v>
      </c>
      <c r="C4" s="2">
        <v>1.5</v>
      </c>
      <c r="D4" s="2">
        <v>0.26</v>
      </c>
      <c r="E4" s="2">
        <v>15.42</v>
      </c>
      <c r="F4" s="2">
        <f>C4*4+D4*9+E4*4</f>
        <v>70.02</v>
      </c>
      <c r="G4" s="2">
        <v>0.09</v>
      </c>
      <c r="H4" s="2">
        <v>0.85</v>
      </c>
      <c r="I4" s="3">
        <v>0</v>
      </c>
      <c r="J4" s="2">
        <v>6.5</v>
      </c>
      <c r="K4" s="4">
        <v>0.6</v>
      </c>
      <c r="L4" s="5">
        <v>465</v>
      </c>
    </row>
    <row r="5" spans="1:13" ht="30" x14ac:dyDescent="0.25">
      <c r="A5" s="7" t="s">
        <v>5</v>
      </c>
      <c r="B5" s="2">
        <v>150</v>
      </c>
      <c r="C5" s="2">
        <v>0.6</v>
      </c>
      <c r="D5" s="2">
        <v>0.6</v>
      </c>
      <c r="E5" s="2">
        <v>14.7</v>
      </c>
      <c r="F5" s="2">
        <v>66</v>
      </c>
      <c r="G5" s="2">
        <v>0.11000000000000001</v>
      </c>
      <c r="H5" s="2">
        <v>0.17499999999999999</v>
      </c>
      <c r="I5" s="3">
        <v>1.65</v>
      </c>
      <c r="J5" s="2">
        <v>162.5</v>
      </c>
      <c r="K5" s="4">
        <v>0.55000000000000004</v>
      </c>
      <c r="L5" s="5">
        <v>82</v>
      </c>
    </row>
    <row r="6" spans="1:13" x14ac:dyDescent="0.25">
      <c r="A6" s="1" t="s">
        <v>6</v>
      </c>
      <c r="B6" s="1">
        <v>552</v>
      </c>
      <c r="C6" s="1">
        <f>SUM(C2:C3)</f>
        <v>8.17</v>
      </c>
      <c r="D6" s="1">
        <f>SUM(D2:D3)</f>
        <v>12.17</v>
      </c>
      <c r="E6" s="1">
        <f>SUM(E2:E3)</f>
        <v>17.02</v>
      </c>
      <c r="F6" s="1">
        <f>SUM(F2:F5)</f>
        <v>346.31</v>
      </c>
      <c r="G6" s="1">
        <f>SUM(G2:G3)</f>
        <v>3.5000000000000003E-2</v>
      </c>
      <c r="H6" s="1">
        <f>SUM(H2:H3)</f>
        <v>0.70200000000000007</v>
      </c>
      <c r="I6" s="1">
        <f>SUM(I2:I3)</f>
        <v>0.26</v>
      </c>
      <c r="J6" s="1">
        <f>SUM(J2:J3)</f>
        <v>73.010000000000005</v>
      </c>
      <c r="K6" s="8">
        <f>SUM(K2:K3)</f>
        <v>2.2199999999999998</v>
      </c>
      <c r="L6" s="9"/>
      <c r="M6" s="10"/>
    </row>
    <row r="7" spans="1:13" x14ac:dyDescent="0.25">
      <c r="A7" s="1" t="s">
        <v>7</v>
      </c>
      <c r="B7" s="2"/>
      <c r="C7" s="2"/>
      <c r="D7" s="2"/>
      <c r="E7" s="2"/>
      <c r="F7" s="2"/>
      <c r="G7" s="2"/>
      <c r="H7" s="2"/>
      <c r="I7" s="3"/>
      <c r="J7" s="2"/>
      <c r="K7" s="4"/>
      <c r="L7" s="5"/>
    </row>
    <row r="8" spans="1:13" x14ac:dyDescent="0.25">
      <c r="A8" s="2" t="s">
        <v>8</v>
      </c>
      <c r="B8" s="2">
        <v>60</v>
      </c>
      <c r="C8" s="2">
        <v>0.44000000000000006</v>
      </c>
      <c r="D8" s="2">
        <v>0.1</v>
      </c>
      <c r="E8" s="2">
        <v>1.35</v>
      </c>
      <c r="F8" s="2">
        <f>C8*4+D8*9+E8*4</f>
        <v>8.06</v>
      </c>
      <c r="G8" s="2">
        <v>0.05</v>
      </c>
      <c r="H8" s="2">
        <v>3</v>
      </c>
      <c r="I8" s="3">
        <v>13.4</v>
      </c>
      <c r="J8" s="2">
        <v>17</v>
      </c>
      <c r="K8" s="4">
        <v>0.7</v>
      </c>
      <c r="L8" s="5"/>
    </row>
    <row r="9" spans="1:13" ht="105" x14ac:dyDescent="0.25">
      <c r="A9" s="7" t="s">
        <v>9</v>
      </c>
      <c r="B9" s="6" t="s">
        <v>10</v>
      </c>
      <c r="C9" s="2">
        <v>2.6</v>
      </c>
      <c r="D9" s="2">
        <v>8.56</v>
      </c>
      <c r="E9" s="2">
        <v>11.2</v>
      </c>
      <c r="F9" s="2">
        <f>C9*4+D9*9+E9*4</f>
        <v>132.24</v>
      </c>
      <c r="G9" s="2">
        <v>5.800000000000001E-2</v>
      </c>
      <c r="H9" s="2">
        <v>3.29</v>
      </c>
      <c r="I9" s="3">
        <v>1.17</v>
      </c>
      <c r="J9" s="2">
        <v>30.7</v>
      </c>
      <c r="K9" s="4">
        <v>1.1599999999999999</v>
      </c>
      <c r="L9" s="5">
        <v>100</v>
      </c>
    </row>
    <row r="10" spans="1:13" x14ac:dyDescent="0.25">
      <c r="A10" s="2" t="s">
        <v>11</v>
      </c>
      <c r="B10" s="6">
        <v>90</v>
      </c>
      <c r="C10" s="2">
        <v>11.57</v>
      </c>
      <c r="D10" s="2">
        <v>12.6</v>
      </c>
      <c r="E10" s="2">
        <v>9</v>
      </c>
      <c r="F10" s="2">
        <f>C10*4+D10*9+E10*4</f>
        <v>195.68</v>
      </c>
      <c r="G10" s="2">
        <v>0.06</v>
      </c>
      <c r="H10" s="2">
        <v>1.1000000000000001</v>
      </c>
      <c r="I10" s="3">
        <v>0</v>
      </c>
      <c r="J10" s="2">
        <v>37</v>
      </c>
      <c r="K10" s="4">
        <v>2.81</v>
      </c>
      <c r="L10" s="5">
        <v>307</v>
      </c>
    </row>
    <row r="11" spans="1:13" x14ac:dyDescent="0.25">
      <c r="A11" s="2" t="s">
        <v>12</v>
      </c>
      <c r="B11" s="2">
        <v>150</v>
      </c>
      <c r="C11" s="2">
        <v>3.9</v>
      </c>
      <c r="D11" s="2">
        <v>5.39</v>
      </c>
      <c r="E11" s="2">
        <v>26.4</v>
      </c>
      <c r="F11" s="2">
        <v>169.70999999999998</v>
      </c>
      <c r="G11" s="2">
        <v>0.2</v>
      </c>
      <c r="H11" s="2">
        <v>0.1</v>
      </c>
      <c r="I11" s="3">
        <v>0</v>
      </c>
      <c r="J11" s="2">
        <v>48.21</v>
      </c>
      <c r="K11" s="4">
        <v>1.41</v>
      </c>
      <c r="L11" s="5">
        <v>377</v>
      </c>
    </row>
    <row r="12" spans="1:13" x14ac:dyDescent="0.25">
      <c r="A12" s="2" t="s">
        <v>13</v>
      </c>
      <c r="B12" s="2">
        <v>30</v>
      </c>
      <c r="C12" s="2">
        <v>1</v>
      </c>
      <c r="D12" s="2">
        <v>1.86</v>
      </c>
      <c r="E12" s="2">
        <v>1.9</v>
      </c>
      <c r="F12" s="2">
        <v>31.1</v>
      </c>
      <c r="G12" s="2">
        <v>0.01</v>
      </c>
      <c r="H12" s="2">
        <v>3.5999999999999997E-2</v>
      </c>
      <c r="I12" s="3">
        <v>0.2</v>
      </c>
      <c r="J12" s="2">
        <v>33.630000000000003</v>
      </c>
      <c r="K12" s="4">
        <v>0.8</v>
      </c>
      <c r="L12" s="5">
        <v>402</v>
      </c>
    </row>
    <row r="13" spans="1:13" x14ac:dyDescent="0.25">
      <c r="A13" s="2" t="s">
        <v>14</v>
      </c>
      <c r="B13" s="2">
        <v>200</v>
      </c>
      <c r="C13" s="2">
        <v>0.3</v>
      </c>
      <c r="D13" s="2">
        <v>0.2</v>
      </c>
      <c r="E13" s="2">
        <v>14.2</v>
      </c>
      <c r="F13" s="2">
        <f>C13*4+D13*9+E13*4</f>
        <v>59.8</v>
      </c>
      <c r="G13" s="2">
        <v>0.01</v>
      </c>
      <c r="H13" s="2">
        <v>0.1</v>
      </c>
      <c r="I13" s="3">
        <v>3.3</v>
      </c>
      <c r="J13" s="2">
        <v>13.5</v>
      </c>
      <c r="K13" s="4">
        <v>1.1599999999999999</v>
      </c>
      <c r="L13" s="5">
        <v>500</v>
      </c>
    </row>
    <row r="14" spans="1:13" x14ac:dyDescent="0.25">
      <c r="A14" s="2" t="s">
        <v>15</v>
      </c>
      <c r="B14" s="6">
        <v>50</v>
      </c>
      <c r="C14" s="2">
        <v>4</v>
      </c>
      <c r="D14" s="2">
        <v>0.75</v>
      </c>
      <c r="E14" s="2">
        <v>20.05</v>
      </c>
      <c r="F14" s="2">
        <f>C14*4+D14*9+E14*4</f>
        <v>102.95</v>
      </c>
      <c r="G14" s="2">
        <v>0.125</v>
      </c>
      <c r="H14" s="2">
        <v>1.1499999999999999</v>
      </c>
      <c r="I14" s="3">
        <v>0</v>
      </c>
      <c r="J14" s="2">
        <v>16.5</v>
      </c>
      <c r="K14" s="4">
        <v>2.2000000000000002</v>
      </c>
      <c r="L14" s="5">
        <v>574</v>
      </c>
    </row>
    <row r="15" spans="1:13" x14ac:dyDescent="0.25">
      <c r="A15" s="1" t="s">
        <v>16</v>
      </c>
      <c r="B15" s="11">
        <v>830</v>
      </c>
      <c r="C15" s="12">
        <f t="shared" ref="C15:K15" si="0">SUM(C8:C14)</f>
        <v>23.81</v>
      </c>
      <c r="D15" s="12">
        <f t="shared" si="0"/>
        <v>29.459999999999997</v>
      </c>
      <c r="E15" s="12">
        <f t="shared" si="0"/>
        <v>84.1</v>
      </c>
      <c r="F15" s="12">
        <f t="shared" si="0"/>
        <v>699.54</v>
      </c>
      <c r="G15" s="12">
        <f t="shared" si="0"/>
        <v>0.51300000000000001</v>
      </c>
      <c r="H15" s="12">
        <f t="shared" si="0"/>
        <v>8.7759999999999998</v>
      </c>
      <c r="I15" s="12">
        <f t="shared" si="0"/>
        <v>18.07</v>
      </c>
      <c r="J15" s="12">
        <f t="shared" si="0"/>
        <v>196.54</v>
      </c>
      <c r="K15" s="13">
        <f t="shared" si="0"/>
        <v>10.239999999999998</v>
      </c>
      <c r="L15" s="9"/>
      <c r="M15" s="10"/>
    </row>
    <row r="16" spans="1:13" x14ac:dyDescent="0.25">
      <c r="A16" s="1" t="s">
        <v>17</v>
      </c>
      <c r="B16" s="11"/>
      <c r="C16" s="1"/>
      <c r="D16" s="1"/>
      <c r="E16" s="1"/>
      <c r="F16" s="1"/>
      <c r="G16" s="1"/>
      <c r="H16" s="1"/>
      <c r="I16" s="1"/>
      <c r="J16" s="1"/>
      <c r="K16" s="8"/>
      <c r="L16" s="9"/>
      <c r="M16" s="10"/>
    </row>
    <row r="17" spans="1:13" x14ac:dyDescent="0.25">
      <c r="A17" s="14" t="s">
        <v>18</v>
      </c>
      <c r="B17" s="11">
        <v>20</v>
      </c>
      <c r="C17" s="1">
        <v>0.16</v>
      </c>
      <c r="D17" s="1">
        <v>14.25</v>
      </c>
      <c r="E17" s="1">
        <v>0.26</v>
      </c>
      <c r="F17" s="1">
        <v>129.93</v>
      </c>
      <c r="G17" s="1">
        <v>2.0000000000000001E-4</v>
      </c>
      <c r="H17" s="1">
        <v>0.02</v>
      </c>
      <c r="I17" s="1">
        <v>0</v>
      </c>
      <c r="J17" s="1">
        <v>0.48</v>
      </c>
      <c r="K17" s="8">
        <v>4.0000000000000001E-3</v>
      </c>
      <c r="L17" s="9"/>
      <c r="M17" s="10"/>
    </row>
    <row r="18" spans="1:13" x14ac:dyDescent="0.25">
      <c r="A18" s="2" t="s">
        <v>19</v>
      </c>
      <c r="B18" s="6">
        <v>200</v>
      </c>
      <c r="C18" s="2">
        <v>0</v>
      </c>
      <c r="D18" s="2">
        <v>0.01</v>
      </c>
      <c r="E18" s="2">
        <v>14</v>
      </c>
      <c r="F18" s="2">
        <f t="shared" ref="F18" si="1">C18*4+D18*9+E18*4</f>
        <v>56.09</v>
      </c>
      <c r="G18" s="2">
        <v>0.01</v>
      </c>
      <c r="H18" s="2">
        <v>0</v>
      </c>
      <c r="I18" s="3">
        <v>0.1</v>
      </c>
      <c r="J18" s="2">
        <v>0.5</v>
      </c>
      <c r="K18" s="4">
        <v>0.13</v>
      </c>
      <c r="L18" s="5">
        <v>457</v>
      </c>
      <c r="M18" s="10"/>
    </row>
    <row r="19" spans="1:13" x14ac:dyDescent="0.25">
      <c r="A19" s="1" t="s">
        <v>20</v>
      </c>
      <c r="B19" s="11">
        <f>B18+B17</f>
        <v>220</v>
      </c>
      <c r="C19" s="11">
        <f t="shared" ref="C19:K19" si="2">C18+C17</f>
        <v>0.16</v>
      </c>
      <c r="D19" s="11">
        <f t="shared" si="2"/>
        <v>14.26</v>
      </c>
      <c r="E19" s="11">
        <f t="shared" si="2"/>
        <v>14.26</v>
      </c>
      <c r="F19" s="11">
        <f t="shared" si="2"/>
        <v>186.02</v>
      </c>
      <c r="G19" s="11">
        <f t="shared" si="2"/>
        <v>1.0200000000000001E-2</v>
      </c>
      <c r="H19" s="11">
        <f t="shared" si="2"/>
        <v>0.02</v>
      </c>
      <c r="I19" s="11">
        <f t="shared" si="2"/>
        <v>0.1</v>
      </c>
      <c r="J19" s="11">
        <f t="shared" si="2"/>
        <v>0.98</v>
      </c>
      <c r="K19" s="11">
        <f t="shared" si="2"/>
        <v>0.13400000000000001</v>
      </c>
      <c r="L19" s="11"/>
      <c r="M19" s="10"/>
    </row>
    <row r="20" spans="1:13" x14ac:dyDescent="0.25">
      <c r="A20" s="1" t="s">
        <v>21</v>
      </c>
      <c r="B20" s="1">
        <f>B6+B15+B19</f>
        <v>1602</v>
      </c>
      <c r="C20" s="1">
        <f>C6+C15+C19</f>
        <v>32.139999999999993</v>
      </c>
      <c r="D20" s="1">
        <f>D6+D15+D19</f>
        <v>55.889999999999993</v>
      </c>
      <c r="E20" s="1">
        <f>E6++E19</f>
        <v>31.28</v>
      </c>
      <c r="F20" s="1">
        <f>F6+F15+F19</f>
        <v>1231.8699999999999</v>
      </c>
      <c r="G20" s="1">
        <f>G6+G15+G19</f>
        <v>0.55820000000000003</v>
      </c>
      <c r="H20" s="1">
        <f>H6+H15+H19</f>
        <v>9.4979999999999993</v>
      </c>
      <c r="I20" s="1">
        <f t="shared" ref="I20" si="3">I6+I15</f>
        <v>18.330000000000002</v>
      </c>
      <c r="J20" s="1">
        <f>J6+J15+J19</f>
        <v>270.53000000000003</v>
      </c>
      <c r="K20" s="8">
        <f>K6+K15+K17</f>
        <v>12.463999999999997</v>
      </c>
      <c r="L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2025-06-02T11:32:22Z</dcterms:modified>
</cp:coreProperties>
</file>